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1250" activeTab="0"/>
  </bookViews>
  <sheets>
    <sheet name="Burtner Solu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<sst xmlns="http://schemas.openxmlformats.org/spreadsheetml/2006/main" count="24" uniqueCount="14">
  <si>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Problem 1.20 Data</t>
  </si>
  <si>
    <t>Bin</t>
  </si>
  <si>
    <t>More</t>
  </si>
  <si>
    <t>Frequency</t>
  </si>
  <si>
    <t>B</t>
  </si>
  <si>
    <t>C</t>
  </si>
  <si>
    <t>D</t>
  </si>
  <si>
    <t>min</t>
  </si>
  <si>
    <t>max</t>
  </si>
  <si>
    <t>range</t>
  </si>
  <si>
    <t>median</t>
  </si>
  <si>
    <t>Relative</t>
  </si>
  <si>
    <t>sum</t>
  </si>
  <si>
    <t>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</si>
</sst>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Automatic Bin Selection Histogram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3455"/>
          <c:w val="0.8705"/>
          <c:h val="0.541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'Burtner Solution'!$M$4:$M$7</c:f>
              <c:strCache/>
            </c:strRef>
          </c:cat>
          <c:val>
            <c:numRef>
              <c:f>'Burtner Solution'!$N$4:$N$7</c:f>
              <c:numCache/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B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465"/>
          <c:w val="0.869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'Burtner Solution'!$M$27:$M$32</c:f>
              <c:strCache/>
            </c:strRef>
          </c:cat>
          <c:val>
            <c:numRef>
              <c:f>'Burtner Solution'!$N$27:$N$32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C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465"/>
          <c:w val="0.869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'Burtner Solution'!$M$44:$M$50</c:f>
              <c:strCache/>
            </c:strRef>
          </c:cat>
          <c:val>
            <c:numRef>
              <c:f>'Burtner Solution'!$N$44:$N$50</c:f>
              <c:numCache/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83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465"/>
          <c:w val="0.869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'Burtner Solution'!$M$57:$M$63</c:f>
              <c:numCache/>
            </c:numRef>
          </c:cat>
          <c:val>
            <c:numRef>
              <c:f>'Burtner Solution'!$N$57:$N$63</c:f>
              <c:numCache/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 Upper Bound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Relative Frequency Histogram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Dr. Burtner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283"/>
          <c:w val="0.872"/>
          <c:h val="0.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'Burtner Solution'!$N$70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'Burtner Solution'!$M$71:$M$77</c:f>
              <c:numCache/>
            </c:numRef>
          </c:cat>
          <c:val>
            <c:numRef>
              <c:f>'Burtner Solution'!$N$71:$N$77</c:f>
              <c:numCache/>
            </c:numRef>
          </c:val>
        </c:ser>
        <c:gapWidth val="0"/>
        <c:axId val="26081348"/>
        <c:axId val="33405541"/>
      </c:bar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Upper Bound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05541"/>
        <c:crosses val="autoZero"/>
        <c:auto val="1"/>
        <c:lblOffset val="100"/>
        <c:tickLblSkip val="1"/>
        <c:tickMarkSkip val="2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1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477250" y="33337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8477250" y="4076700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8477250" y="6848475"/>
        <a:ext cx="3657600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55</xdr:row>
      <xdr:rowOff>0</xdr:rowOff>
    </xdr:from>
    <xdr:to>
      <xdr:col>21</xdr:col>
      <xdr:colOff>0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8477250" y="8972550"/>
        <a:ext cx="365760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67</xdr:row>
      <xdr:rowOff>123825</xdr:rowOff>
    </xdr:from>
    <xdr:to>
      <xdr:col>21</xdr:col>
      <xdr:colOff>38100</xdr:colOff>
      <xdr:row>81</xdr:row>
      <xdr:rowOff>9525</xdr:rowOff>
    </xdr:to>
    <xdr:graphicFrame>
      <xdr:nvGraphicFramePr>
        <xdr:cNvPr id="5" name="Chart 5"/>
        <xdr:cNvGraphicFramePr/>
      </xdr:nvGraphicFramePr>
      <xdr:xfrm>
        <a:off x="8477250" y="11049000"/>
        <a:ext cx="36957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60" zoomScaleNormal="160" zoomScalePageLayoutView="0" workbookViewId="0" topLeftCell="K1">
      <selection activeCell="O79" sqref="O79"/>
    </sheetView>
  </sheetViews>
  <sheetFormatPr defaultColWidth="9.140625" defaultRowHeight="12.75"/>
  <cols>
    <col min="11" max="11" width="2.57421875" style="0" customWidth="1"/>
    <col min="12" max="12" width="5.7109375" style="0" customWidth="1"/>
    <col min="22" max="22" width="3.57421875" style="0" customWidth="1"/>
  </cols>
  <sheetData>
    <row r="1" spans="1:11" ht="12.75">
      <c r="A1" t="s">
        <v>0</v>
      </c>
      <c r="K1" s="15"/>
    </row>
    <row r="2" ht="13.5" thickBot="1">
      <c r="K2" s="15"/>
    </row>
    <row r="3" spans="1:14" ht="12.75">
      <c r="A3" s="6">
        <v>17</v>
      </c>
      <c r="B3" s="7">
        <v>20</v>
      </c>
      <c r="C3" s="7">
        <v>10</v>
      </c>
      <c r="D3" s="7">
        <v>9</v>
      </c>
      <c r="E3" s="7">
        <v>23</v>
      </c>
      <c r="F3" s="7">
        <v>13</v>
      </c>
      <c r="G3" s="7">
        <v>12</v>
      </c>
      <c r="H3" s="7">
        <v>19</v>
      </c>
      <c r="I3" s="7">
        <v>18</v>
      </c>
      <c r="J3" s="8">
        <v>24</v>
      </c>
      <c r="K3" s="16"/>
      <c r="M3" s="3" t="s">
        <v>1</v>
      </c>
      <c r="N3" s="3" t="s">
        <v>3</v>
      </c>
    </row>
    <row r="4" spans="1:14" ht="12.75">
      <c r="A4" s="9">
        <v>12</v>
      </c>
      <c r="B4" s="10">
        <v>14</v>
      </c>
      <c r="C4" s="10">
        <v>6</v>
      </c>
      <c r="D4" s="10">
        <v>9</v>
      </c>
      <c r="E4" s="10">
        <v>13</v>
      </c>
      <c r="F4" s="10">
        <v>6</v>
      </c>
      <c r="G4" s="10">
        <v>7</v>
      </c>
      <c r="H4" s="10">
        <v>10</v>
      </c>
      <c r="I4" s="10">
        <v>13</v>
      </c>
      <c r="J4" s="11">
        <v>7</v>
      </c>
      <c r="K4" s="16"/>
      <c r="M4" s="1">
        <v>3</v>
      </c>
      <c r="N4" s="1">
        <v>1</v>
      </c>
    </row>
    <row r="5" spans="1:14" ht="12.75">
      <c r="A5" s="9">
        <v>16</v>
      </c>
      <c r="B5" s="10">
        <v>18</v>
      </c>
      <c r="C5" s="10">
        <v>8</v>
      </c>
      <c r="D5" s="10">
        <v>13</v>
      </c>
      <c r="E5" s="10">
        <v>3</v>
      </c>
      <c r="F5" s="10">
        <v>32</v>
      </c>
      <c r="G5" s="10">
        <v>9</v>
      </c>
      <c r="H5" s="10">
        <v>7</v>
      </c>
      <c r="I5" s="10">
        <v>10</v>
      </c>
      <c r="J5" s="11">
        <v>11</v>
      </c>
      <c r="K5" s="16"/>
      <c r="M5" s="1">
        <v>12.666666666666666</v>
      </c>
      <c r="N5" s="1">
        <v>27</v>
      </c>
    </row>
    <row r="6" spans="1:14" ht="12.75">
      <c r="A6" s="9">
        <v>13</v>
      </c>
      <c r="B6" s="10">
        <v>7</v>
      </c>
      <c r="C6" s="10">
        <v>18</v>
      </c>
      <c r="D6" s="10">
        <v>7</v>
      </c>
      <c r="E6" s="10">
        <v>10</v>
      </c>
      <c r="F6" s="10">
        <v>4</v>
      </c>
      <c r="G6" s="10">
        <v>27</v>
      </c>
      <c r="H6" s="10">
        <v>19</v>
      </c>
      <c r="I6" s="10">
        <v>16</v>
      </c>
      <c r="J6" s="11">
        <v>8</v>
      </c>
      <c r="K6" s="16"/>
      <c r="M6" s="1">
        <v>22.333333333333332</v>
      </c>
      <c r="N6" s="1">
        <v>18</v>
      </c>
    </row>
    <row r="7" spans="1:14" ht="13.5" thickBot="1">
      <c r="A7" s="12">
        <v>7</v>
      </c>
      <c r="B7" s="13">
        <v>10</v>
      </c>
      <c r="C7" s="13">
        <v>5</v>
      </c>
      <c r="D7" s="13">
        <v>14</v>
      </c>
      <c r="E7" s="13">
        <v>15</v>
      </c>
      <c r="F7" s="13">
        <v>10</v>
      </c>
      <c r="G7" s="13">
        <v>9</v>
      </c>
      <c r="H7" s="13">
        <v>6</v>
      </c>
      <c r="I7" s="13">
        <v>7</v>
      </c>
      <c r="J7" s="14">
        <v>15</v>
      </c>
      <c r="K7" s="16"/>
      <c r="M7" s="2" t="s">
        <v>2</v>
      </c>
      <c r="N7" s="2">
        <v>4</v>
      </c>
    </row>
    <row r="8" ht="12.75">
      <c r="K8" s="15"/>
    </row>
    <row r="9" ht="12.75">
      <c r="K9" s="15"/>
    </row>
    <row r="10" ht="12.75">
      <c r="K10" s="15"/>
    </row>
    <row r="11" spans="5:6" ht="12.75">
      <c r="E11" t="s">
        <v>7</v>
      </c>
      <c r="F11">
        <f>MIN($A$3:$J$7)</f>
        <v>3</v>
      </c>
    </row>
    <row r="12" spans="5:6" ht="12.75">
      <c r="E12" t="s">
        <v>8</v>
      </c>
      <c r="F12">
        <f>MIN($A$3:$J$7)</f>
        <v>3</v>
      </c>
    </row>
    <row r="13" spans="5:6" ht="12.75">
      <c r="E13" t="s">
        <v>9</v>
      </c>
      <c r="F13">
        <f>MAX($A$3:$J$7)-MIN($A$3:$J$7)</f>
        <v>29</v>
      </c>
    </row>
    <row r="14" spans="5:6" ht="12.75">
      <c r="E14" t="s">
        <v>10</v>
      </c>
      <c r="F14">
        <f>MEDIAN($A$3:$J$7)</f>
        <v>10.5</v>
      </c>
    </row>
    <row r="15" spans="5:6" ht="12.75">
      <c r="E15" t="s">
        <v>12</v>
      </c>
      <c r="F15">
        <f>SUM($A$3:$J$7)</f>
        <v>616</v>
      </c>
    </row>
    <row r="16" spans="5:15" ht="12.75">
      <c r="E16" t="s">
        <v>13</v>
      </c>
      <c r="F16">
        <f>COUNT($A$3:$J$7)</f>
        <v>50</v>
      </c>
      <c r="M16" t="s">
        <v>4</v>
      </c>
      <c r="N16" t="s">
        <v>5</v>
      </c>
      <c r="O16" t="s">
        <v>6</v>
      </c>
    </row>
    <row r="17" spans="13:15" ht="12.75">
      <c r="M17">
        <v>3.5</v>
      </c>
      <c r="N17">
        <v>3.5</v>
      </c>
      <c r="O17">
        <v>3.5</v>
      </c>
    </row>
    <row r="18" spans="13:15" ht="12.75">
      <c r="M18">
        <f>+M17+5</f>
        <v>8.5</v>
      </c>
      <c r="N18">
        <f>+N17+5</f>
        <v>8.5</v>
      </c>
      <c r="O18">
        <f>+O17+5</f>
        <v>8.5</v>
      </c>
    </row>
    <row r="19" spans="13:15" ht="12.75">
      <c r="M19">
        <f aca="true" t="shared" si="0" ref="M19:O23">+M18+5</f>
        <v>13.5</v>
      </c>
      <c r="N19">
        <f t="shared" si="0"/>
        <v>13.5</v>
      </c>
      <c r="O19">
        <f t="shared" si="0"/>
        <v>13.5</v>
      </c>
    </row>
    <row r="20" spans="13:15" ht="12.75">
      <c r="M20">
        <f t="shared" si="0"/>
        <v>18.5</v>
      </c>
      <c r="N20">
        <f t="shared" si="0"/>
        <v>18.5</v>
      </c>
      <c r="O20">
        <f t="shared" si="0"/>
        <v>18.5</v>
      </c>
    </row>
    <row r="21" spans="13:15" ht="12.75">
      <c r="M21">
        <f t="shared" si="0"/>
        <v>23.5</v>
      </c>
      <c r="N21">
        <f t="shared" si="0"/>
        <v>23.5</v>
      </c>
      <c r="O21">
        <f t="shared" si="0"/>
        <v>23.5</v>
      </c>
    </row>
    <row r="22" spans="14:15" ht="12.75">
      <c r="N22">
        <f t="shared" si="0"/>
        <v>28.5</v>
      </c>
      <c r="O22">
        <f t="shared" si="0"/>
        <v>28.5</v>
      </c>
    </row>
    <row r="23" ht="12.75">
      <c r="O23">
        <f t="shared" si="0"/>
        <v>33.5</v>
      </c>
    </row>
    <row r="25" ht="13.5" thickBot="1"/>
    <row r="26" spans="13:14" ht="12.75">
      <c r="M26" s="3" t="s">
        <v>1</v>
      </c>
      <c r="N26" s="3" t="s">
        <v>3</v>
      </c>
    </row>
    <row r="27" spans="13:14" ht="12.75">
      <c r="M27" s="4">
        <v>3.5</v>
      </c>
      <c r="N27" s="1">
        <v>1</v>
      </c>
    </row>
    <row r="28" spans="13:14" ht="12.75">
      <c r="M28" s="4">
        <v>8.5</v>
      </c>
      <c r="N28" s="1">
        <v>14</v>
      </c>
    </row>
    <row r="29" spans="13:14" ht="12.75">
      <c r="M29" s="4">
        <v>13.5</v>
      </c>
      <c r="N29" s="1">
        <v>18</v>
      </c>
    </row>
    <row r="30" spans="13:14" ht="12.75">
      <c r="M30" s="4">
        <v>18.5</v>
      </c>
      <c r="N30" s="1">
        <v>10</v>
      </c>
    </row>
    <row r="31" spans="13:14" ht="12.75">
      <c r="M31" s="4">
        <v>23.5</v>
      </c>
      <c r="N31" s="1">
        <v>4</v>
      </c>
    </row>
    <row r="32" spans="13:14" ht="13.5" thickBot="1">
      <c r="M32" s="2" t="s">
        <v>2</v>
      </c>
      <c r="N32" s="2">
        <v>3</v>
      </c>
    </row>
    <row r="42" ht="13.5" thickBot="1"/>
    <row r="43" spans="13:14" ht="12.75">
      <c r="M43" s="3" t="s">
        <v>1</v>
      </c>
      <c r="N43" s="3" t="s">
        <v>3</v>
      </c>
    </row>
    <row r="44" spans="13:14" ht="12.75">
      <c r="M44" s="4">
        <v>3.5</v>
      </c>
      <c r="N44" s="1">
        <v>1</v>
      </c>
    </row>
    <row r="45" spans="13:14" ht="12.75">
      <c r="M45" s="4">
        <v>8.5</v>
      </c>
      <c r="N45" s="1">
        <v>14</v>
      </c>
    </row>
    <row r="46" spans="13:14" ht="12.75">
      <c r="M46" s="4">
        <v>13.5</v>
      </c>
      <c r="N46" s="1">
        <v>18</v>
      </c>
    </row>
    <row r="47" spans="13:14" ht="12.75">
      <c r="M47" s="4">
        <v>18.5</v>
      </c>
      <c r="N47" s="1">
        <v>10</v>
      </c>
    </row>
    <row r="48" spans="13:14" ht="12.75">
      <c r="M48" s="4">
        <v>23.5</v>
      </c>
      <c r="N48" s="1">
        <v>4</v>
      </c>
    </row>
    <row r="49" spans="13:14" ht="12.75">
      <c r="M49" s="4">
        <v>28.5</v>
      </c>
      <c r="N49" s="1">
        <v>2</v>
      </c>
    </row>
    <row r="50" spans="13:14" ht="13.5" thickBot="1">
      <c r="M50" s="2" t="s">
        <v>2</v>
      </c>
      <c r="N50" s="2">
        <v>1</v>
      </c>
    </row>
    <row r="55" ht="13.5" thickBot="1"/>
    <row r="56" spans="13:14" ht="12.75">
      <c r="M56" s="3" t="s">
        <v>1</v>
      </c>
      <c r="N56" s="3" t="s">
        <v>3</v>
      </c>
    </row>
    <row r="57" spans="13:14" ht="12.75">
      <c r="M57" s="4">
        <v>3.5</v>
      </c>
      <c r="N57" s="1">
        <v>1</v>
      </c>
    </row>
    <row r="58" spans="13:14" ht="12.75">
      <c r="M58" s="4">
        <v>8.5</v>
      </c>
      <c r="N58" s="1">
        <v>14</v>
      </c>
    </row>
    <row r="59" spans="13:14" ht="12.75">
      <c r="M59" s="4">
        <v>13.5</v>
      </c>
      <c r="N59" s="1">
        <v>18</v>
      </c>
    </row>
    <row r="60" spans="13:14" ht="12.75">
      <c r="M60" s="4">
        <v>18.5</v>
      </c>
      <c r="N60" s="1">
        <v>10</v>
      </c>
    </row>
    <row r="61" spans="13:14" ht="12.75">
      <c r="M61" s="4">
        <v>23.5</v>
      </c>
      <c r="N61" s="1">
        <v>4</v>
      </c>
    </row>
    <row r="62" spans="13:14" ht="12.75">
      <c r="M62" s="4">
        <v>28.5</v>
      </c>
      <c r="N62" s="1">
        <v>2</v>
      </c>
    </row>
    <row r="63" spans="13:14" ht="12.75">
      <c r="M63" s="4">
        <v>33.5</v>
      </c>
      <c r="N63" s="1">
        <v>1</v>
      </c>
    </row>
    <row r="64" spans="13:14" ht="13.5" thickBot="1">
      <c r="M64" s="2"/>
      <c r="N64" s="2"/>
    </row>
    <row r="69" ht="13.5" thickBot="1">
      <c r="N69" t="s">
        <v>11</v>
      </c>
    </row>
    <row r="70" spans="13:14" ht="12.75">
      <c r="M70" s="3" t="s">
        <v>1</v>
      </c>
      <c r="N70" s="3" t="s">
        <v>3</v>
      </c>
    </row>
    <row r="71" spans="13:14" ht="12.75">
      <c r="M71" s="4">
        <v>3.5</v>
      </c>
      <c r="N71" s="5">
        <f>1/50</f>
        <v>0.02</v>
      </c>
    </row>
    <row r="72" spans="13:14" ht="12.75">
      <c r="M72" s="4">
        <v>8.5</v>
      </c>
      <c r="N72" s="5">
        <f>14/50</f>
        <v>0.28</v>
      </c>
    </row>
    <row r="73" spans="13:14" ht="12.75">
      <c r="M73" s="4">
        <v>13.5</v>
      </c>
      <c r="N73" s="5">
        <f>18/50</f>
        <v>0.36</v>
      </c>
    </row>
    <row r="74" spans="13:14" ht="12.75">
      <c r="M74" s="4">
        <v>18.5</v>
      </c>
      <c r="N74" s="5">
        <f>10/50</f>
        <v>0.2</v>
      </c>
    </row>
    <row r="75" spans="13:14" ht="12.75">
      <c r="M75" s="4">
        <v>23.5</v>
      </c>
      <c r="N75" s="5">
        <f>4/50</f>
        <v>0.08</v>
      </c>
    </row>
    <row r="76" spans="13:14" ht="12.75">
      <c r="M76" s="4">
        <v>28.5</v>
      </c>
      <c r="N76" s="5">
        <f>2/50</f>
        <v>0.04</v>
      </c>
    </row>
    <row r="77" spans="13:14" ht="12.75">
      <c r="M77" s="4">
        <v>33.5</v>
      </c>
      <c r="N77" s="5">
        <f>1/50</f>
        <v>0.02</v>
      </c>
    </row>
  </sheetData>
  <sheetProtection/>
  <printOptions/>
  <pageMargins left="0.7" right="0.7" top="0.75" bottom="0.75" header="0.3" footer="0.3"/>
  <pageSetup horizontalDpi="600" verticalDpi="600" orientation="portrait" scale="98" r:id="rId2"/>
  <headerFooter>
    <oddFooter>&amp;LBurtner Solution HW1 Spring 2011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2011-01-24T18:42:22Z</cp:lastPrinted>
  <dcterms:created xsi:type="dcterms:W3CDTF">2011-01-24T18:12:16Z</dcterms:created>
  <dcterms:modified xsi:type="dcterms:W3CDTF">2011-01-24T18:43:44Z</dcterms:modified>
  <cp:category/>
  <cp:version/>
  <cp:contentType/>
  <cp:contentStatus/>
</cp:coreProperties>
</file>