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6030" activeTab="0"/>
  </bookViews>
  <sheets>
    <sheet name="S2004 newdata distribute demo" sheetId="1" r:id="rId1"/>
    <sheet name="S2004 newdata distribute" sheetId="2" r:id="rId2"/>
  </sheets>
  <definedNames/>
  <calcPr fullCalcOnLoad="1"/>
</workbook>
</file>

<file path=xl/sharedStrings.xml><?xml version="1.0" encoding="utf-8"?>
<sst xmlns="http://schemas.openxmlformats.org/spreadsheetml/2006/main" count="789" uniqueCount="49">
  <si>
    <t>Gender</t>
  </si>
  <si>
    <t>AGE</t>
  </si>
  <si>
    <t>School</t>
  </si>
  <si>
    <t>CLASS</t>
  </si>
  <si>
    <t>OWN-X</t>
  </si>
  <si>
    <t>OWN-T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</si>
  <si>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</si>
  <si>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</si>
  <si>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</si>
  <si>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</si>
  <si>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</si>
  <si>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</si>
  <si>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</si>
  <si>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</si>
  <si>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</si>
  <si>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Female</t>
  </si>
  <si>
    <t>EDU</t>
  </si>
  <si>
    <t>JR</t>
  </si>
  <si>
    <t>Yes</t>
  </si>
  <si>
    <t>No</t>
  </si>
  <si>
    <t>SO</t>
  </si>
  <si>
    <t>Male</t>
  </si>
  <si>
    <t>BUS</t>
  </si>
  <si>
    <t>SR</t>
  </si>
  <si>
    <t>EGR</t>
  </si>
  <si>
    <t>average4</t>
  </si>
  <si>
    <t xml:space="preserve">factor 1 </t>
  </si>
  <si>
    <t>gender</t>
  </si>
  <si>
    <t>truck own</t>
  </si>
  <si>
    <t xml:space="preserve">factor 2 </t>
  </si>
  <si>
    <t>DESIGN a balanced two way anova</t>
  </si>
  <si>
    <t>no</t>
  </si>
  <si>
    <t>yes</t>
  </si>
  <si>
    <t>female</t>
  </si>
  <si>
    <t>male</t>
  </si>
  <si>
    <t>To conduct a balanced two-way anova, you must have the same n in each cell.</t>
  </si>
  <si>
    <t>What is the limiting factor?</t>
  </si>
  <si>
    <t>Sort by gender</t>
  </si>
  <si>
    <t>Sort by truck ownership</t>
  </si>
  <si>
    <t xml:space="preserve">For women, it is no truck ownership. </t>
  </si>
  <si>
    <t>Select the only five Female No Own Truck</t>
  </si>
  <si>
    <t>Select a random five Female  Own Truck</t>
  </si>
  <si>
    <t xml:space="preserve">For men, it is also no truck ownership. </t>
  </si>
  <si>
    <t>Select the only six male No Own Truck</t>
  </si>
  <si>
    <t>Select a random six male  Own Truck</t>
  </si>
  <si>
    <t>To balance the cells we are limited to five per cell.</t>
  </si>
  <si>
    <t>YES</t>
  </si>
  <si>
    <t>NO</t>
  </si>
  <si>
    <t>Color for emphasis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</si>
</sst>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7" max="15" width="6.140625" style="0" customWidth="1"/>
  </cols>
  <sheetData>
    <row r="1" spans="1:22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t="s">
        <v>25</v>
      </c>
      <c r="U1" s="2"/>
      <c r="V1" s="2"/>
    </row>
    <row r="2" spans="2:3" ht="12.75">
      <c r="B2" s="3"/>
      <c r="C2" s="3"/>
    </row>
    <row r="3" spans="1:25" ht="12.75">
      <c r="A3" t="s">
        <v>15</v>
      </c>
      <c r="B3" s="3">
        <v>4</v>
      </c>
      <c r="C3" s="3" t="s">
        <v>16</v>
      </c>
      <c r="D3" t="s">
        <v>17</v>
      </c>
      <c r="E3" t="s">
        <v>18</v>
      </c>
      <c r="F3" t="s">
        <v>18</v>
      </c>
      <c r="G3">
        <v>3</v>
      </c>
      <c r="H3">
        <v>1</v>
      </c>
      <c r="I3">
        <v>2</v>
      </c>
      <c r="J3">
        <v>2</v>
      </c>
      <c r="K3">
        <v>2</v>
      </c>
      <c r="L3">
        <v>2</v>
      </c>
      <c r="M3">
        <v>4</v>
      </c>
      <c r="N3">
        <v>4</v>
      </c>
      <c r="O3">
        <v>2</v>
      </c>
      <c r="P3" s="4">
        <f aca="true" t="shared" si="0" ref="P3:P30">AVERAGE(G3:J3)</f>
        <v>2</v>
      </c>
      <c r="Y3" s="4"/>
    </row>
    <row r="4" spans="1:25" ht="12.75">
      <c r="A4" t="s">
        <v>15</v>
      </c>
      <c r="B4" s="3">
        <v>4</v>
      </c>
      <c r="C4" s="3" t="s">
        <v>16</v>
      </c>
      <c r="D4" t="s">
        <v>17</v>
      </c>
      <c r="E4" t="s">
        <v>18</v>
      </c>
      <c r="F4" t="s">
        <v>19</v>
      </c>
      <c r="G4">
        <v>3</v>
      </c>
      <c r="H4">
        <v>3</v>
      </c>
      <c r="I4">
        <v>3</v>
      </c>
      <c r="J4">
        <v>2</v>
      </c>
      <c r="K4">
        <v>3</v>
      </c>
      <c r="L4">
        <v>3</v>
      </c>
      <c r="M4">
        <v>4</v>
      </c>
      <c r="N4">
        <v>3</v>
      </c>
      <c r="O4">
        <v>2</v>
      </c>
      <c r="P4" s="4">
        <f t="shared" si="0"/>
        <v>2.75</v>
      </c>
      <c r="Y4" s="4"/>
    </row>
    <row r="5" spans="1:25" ht="12.75">
      <c r="A5" t="s">
        <v>15</v>
      </c>
      <c r="B5" s="3">
        <v>4</v>
      </c>
      <c r="C5" s="3" t="s">
        <v>16</v>
      </c>
      <c r="D5" t="s">
        <v>17</v>
      </c>
      <c r="E5" t="s">
        <v>18</v>
      </c>
      <c r="F5" t="s">
        <v>19</v>
      </c>
      <c r="G5">
        <v>3</v>
      </c>
      <c r="H5">
        <v>2</v>
      </c>
      <c r="I5">
        <v>3</v>
      </c>
      <c r="J5">
        <v>2</v>
      </c>
      <c r="K5">
        <v>2</v>
      </c>
      <c r="L5">
        <v>3</v>
      </c>
      <c r="M5">
        <v>3</v>
      </c>
      <c r="N5">
        <v>4</v>
      </c>
      <c r="O5">
        <v>4</v>
      </c>
      <c r="P5" s="4">
        <f t="shared" si="0"/>
        <v>2.5</v>
      </c>
      <c r="Y5" s="4"/>
    </row>
    <row r="6" spans="1:25" ht="12.75">
      <c r="A6" t="s">
        <v>15</v>
      </c>
      <c r="B6" s="3">
        <v>3</v>
      </c>
      <c r="C6" s="3" t="s">
        <v>16</v>
      </c>
      <c r="D6" t="s">
        <v>17</v>
      </c>
      <c r="E6" t="s">
        <v>18</v>
      </c>
      <c r="F6" t="s">
        <v>18</v>
      </c>
      <c r="G6">
        <v>2</v>
      </c>
      <c r="H6">
        <v>3</v>
      </c>
      <c r="I6">
        <v>4</v>
      </c>
      <c r="J6">
        <v>1</v>
      </c>
      <c r="K6">
        <v>2</v>
      </c>
      <c r="L6">
        <v>4</v>
      </c>
      <c r="M6">
        <v>3</v>
      </c>
      <c r="N6">
        <v>3</v>
      </c>
      <c r="O6">
        <v>3</v>
      </c>
      <c r="P6" s="4">
        <f t="shared" si="0"/>
        <v>2.5</v>
      </c>
      <c r="Y6" s="4"/>
    </row>
    <row r="7" spans="1:25" ht="12.75">
      <c r="A7" t="s">
        <v>15</v>
      </c>
      <c r="B7" s="3">
        <v>3</v>
      </c>
      <c r="C7" s="3" t="s">
        <v>16</v>
      </c>
      <c r="D7" t="s">
        <v>17</v>
      </c>
      <c r="E7" t="s">
        <v>18</v>
      </c>
      <c r="F7" t="s">
        <v>18</v>
      </c>
      <c r="G7">
        <v>2</v>
      </c>
      <c r="H7">
        <v>4</v>
      </c>
      <c r="I7">
        <v>3</v>
      </c>
      <c r="J7">
        <v>2</v>
      </c>
      <c r="K7">
        <v>2</v>
      </c>
      <c r="L7">
        <v>3</v>
      </c>
      <c r="M7">
        <v>4</v>
      </c>
      <c r="N7">
        <v>3</v>
      </c>
      <c r="O7">
        <v>4</v>
      </c>
      <c r="P7" s="4">
        <f t="shared" si="0"/>
        <v>2.75</v>
      </c>
      <c r="Y7" s="4"/>
    </row>
    <row r="8" spans="1:25" ht="12.75">
      <c r="A8" t="s">
        <v>15</v>
      </c>
      <c r="B8" s="3">
        <v>2</v>
      </c>
      <c r="C8" s="3" t="s">
        <v>16</v>
      </c>
      <c r="D8" t="s">
        <v>20</v>
      </c>
      <c r="E8" t="s">
        <v>18</v>
      </c>
      <c r="F8" t="s">
        <v>18</v>
      </c>
      <c r="G8">
        <v>2</v>
      </c>
      <c r="H8">
        <v>3</v>
      </c>
      <c r="I8">
        <v>2</v>
      </c>
      <c r="J8">
        <v>4</v>
      </c>
      <c r="K8">
        <v>2</v>
      </c>
      <c r="L8">
        <v>3</v>
      </c>
      <c r="M8">
        <v>3</v>
      </c>
      <c r="N8">
        <v>4</v>
      </c>
      <c r="O8">
        <v>2</v>
      </c>
      <c r="P8" s="4">
        <f t="shared" si="0"/>
        <v>2.75</v>
      </c>
      <c r="Y8" s="4"/>
    </row>
    <row r="9" spans="1:25" ht="12.75">
      <c r="A9" t="s">
        <v>21</v>
      </c>
      <c r="B9" s="3">
        <v>3</v>
      </c>
      <c r="C9" s="3" t="s">
        <v>22</v>
      </c>
      <c r="D9" t="s">
        <v>20</v>
      </c>
      <c r="E9" t="s">
        <v>18</v>
      </c>
      <c r="F9" t="s">
        <v>18</v>
      </c>
      <c r="G9">
        <v>2</v>
      </c>
      <c r="H9">
        <v>4</v>
      </c>
      <c r="I9">
        <v>2</v>
      </c>
      <c r="J9">
        <v>5</v>
      </c>
      <c r="K9">
        <v>2</v>
      </c>
      <c r="L9">
        <v>2</v>
      </c>
      <c r="M9">
        <v>4</v>
      </c>
      <c r="N9">
        <v>4</v>
      </c>
      <c r="O9">
        <v>3</v>
      </c>
      <c r="P9" s="4">
        <f t="shared" si="0"/>
        <v>3.25</v>
      </c>
      <c r="Y9" s="4"/>
    </row>
    <row r="10" spans="1:25" ht="12.75">
      <c r="A10" t="s">
        <v>15</v>
      </c>
      <c r="B10" s="3">
        <v>2</v>
      </c>
      <c r="C10" s="3" t="s">
        <v>22</v>
      </c>
      <c r="D10" t="s">
        <v>20</v>
      </c>
      <c r="E10" t="s">
        <v>19</v>
      </c>
      <c r="F10" t="s">
        <v>18</v>
      </c>
      <c r="G10">
        <v>2</v>
      </c>
      <c r="H10">
        <v>3</v>
      </c>
      <c r="I10">
        <v>2</v>
      </c>
      <c r="J10">
        <v>1</v>
      </c>
      <c r="K10">
        <v>3</v>
      </c>
      <c r="L10">
        <v>2</v>
      </c>
      <c r="M10">
        <v>3</v>
      </c>
      <c r="N10">
        <v>3</v>
      </c>
      <c r="O10">
        <v>3</v>
      </c>
      <c r="P10" s="4">
        <f t="shared" si="0"/>
        <v>2</v>
      </c>
      <c r="Y10" s="4"/>
    </row>
    <row r="11" spans="1:25" ht="12.75">
      <c r="A11" t="s">
        <v>15</v>
      </c>
      <c r="B11" s="3">
        <v>2</v>
      </c>
      <c r="C11" s="3" t="s">
        <v>22</v>
      </c>
      <c r="D11" t="s">
        <v>20</v>
      </c>
      <c r="E11" t="s">
        <v>19</v>
      </c>
      <c r="F11" t="s">
        <v>19</v>
      </c>
      <c r="G11">
        <v>2</v>
      </c>
      <c r="H11">
        <v>2</v>
      </c>
      <c r="I11">
        <v>3</v>
      </c>
      <c r="J11">
        <v>2</v>
      </c>
      <c r="K11">
        <v>2</v>
      </c>
      <c r="L11">
        <v>2</v>
      </c>
      <c r="M11">
        <v>4</v>
      </c>
      <c r="N11">
        <v>3</v>
      </c>
      <c r="O11">
        <v>2</v>
      </c>
      <c r="P11" s="4">
        <f t="shared" si="0"/>
        <v>2.25</v>
      </c>
      <c r="Y11" s="4"/>
    </row>
    <row r="12" spans="1:25" ht="12.75">
      <c r="A12" t="s">
        <v>21</v>
      </c>
      <c r="B12" s="3">
        <v>3</v>
      </c>
      <c r="C12" s="3" t="s">
        <v>22</v>
      </c>
      <c r="D12" t="s">
        <v>20</v>
      </c>
      <c r="E12" t="s">
        <v>19</v>
      </c>
      <c r="F12" t="s">
        <v>18</v>
      </c>
      <c r="G12">
        <v>2</v>
      </c>
      <c r="H12">
        <v>3</v>
      </c>
      <c r="I12">
        <v>2</v>
      </c>
      <c r="J12">
        <v>2</v>
      </c>
      <c r="K12">
        <v>2</v>
      </c>
      <c r="L12">
        <v>3</v>
      </c>
      <c r="M12">
        <v>4</v>
      </c>
      <c r="N12">
        <v>4</v>
      </c>
      <c r="O12">
        <v>4</v>
      </c>
      <c r="P12" s="4">
        <f t="shared" si="0"/>
        <v>2.25</v>
      </c>
      <c r="Y12" s="4"/>
    </row>
    <row r="13" spans="1:25" ht="12.75">
      <c r="A13" t="s">
        <v>21</v>
      </c>
      <c r="B13" s="3">
        <v>3</v>
      </c>
      <c r="C13" s="3" t="s">
        <v>22</v>
      </c>
      <c r="D13" t="s">
        <v>20</v>
      </c>
      <c r="E13" t="s">
        <v>19</v>
      </c>
      <c r="F13" t="s">
        <v>19</v>
      </c>
      <c r="G13">
        <v>3</v>
      </c>
      <c r="H13">
        <v>2</v>
      </c>
      <c r="I13">
        <v>3</v>
      </c>
      <c r="J13">
        <v>2</v>
      </c>
      <c r="K13">
        <v>2</v>
      </c>
      <c r="L13">
        <v>3</v>
      </c>
      <c r="M13">
        <v>4</v>
      </c>
      <c r="N13">
        <v>4</v>
      </c>
      <c r="O13">
        <v>3</v>
      </c>
      <c r="P13" s="4">
        <f t="shared" si="0"/>
        <v>2.5</v>
      </c>
      <c r="Y13" s="4"/>
    </row>
    <row r="14" spans="1:25" ht="12.75">
      <c r="A14" t="s">
        <v>21</v>
      </c>
      <c r="B14" s="3">
        <v>4</v>
      </c>
      <c r="C14" s="3" t="s">
        <v>22</v>
      </c>
      <c r="D14" t="s">
        <v>23</v>
      </c>
      <c r="E14" t="s">
        <v>19</v>
      </c>
      <c r="F14" t="s">
        <v>18</v>
      </c>
      <c r="G14">
        <v>1</v>
      </c>
      <c r="H14">
        <v>1</v>
      </c>
      <c r="I14">
        <v>1</v>
      </c>
      <c r="J14">
        <v>5</v>
      </c>
      <c r="K14">
        <v>1</v>
      </c>
      <c r="L14">
        <v>1</v>
      </c>
      <c r="M14">
        <v>5</v>
      </c>
      <c r="N14">
        <v>5</v>
      </c>
      <c r="O14">
        <v>5</v>
      </c>
      <c r="P14" s="4">
        <f t="shared" si="0"/>
        <v>2</v>
      </c>
      <c r="Y14" s="4"/>
    </row>
    <row r="15" spans="1:25" ht="12.75">
      <c r="A15" t="s">
        <v>21</v>
      </c>
      <c r="B15" s="3">
        <v>4</v>
      </c>
      <c r="C15" s="3" t="s">
        <v>22</v>
      </c>
      <c r="D15" t="s">
        <v>17</v>
      </c>
      <c r="E15" t="s">
        <v>19</v>
      </c>
      <c r="F15" t="s">
        <v>18</v>
      </c>
      <c r="G15">
        <v>1</v>
      </c>
      <c r="H15">
        <v>4</v>
      </c>
      <c r="I15">
        <v>1</v>
      </c>
      <c r="J15">
        <v>5</v>
      </c>
      <c r="K15">
        <v>2</v>
      </c>
      <c r="L15">
        <v>2</v>
      </c>
      <c r="M15">
        <v>4</v>
      </c>
      <c r="N15">
        <v>4</v>
      </c>
      <c r="O15">
        <v>3</v>
      </c>
      <c r="P15" s="4">
        <f t="shared" si="0"/>
        <v>2.75</v>
      </c>
      <c r="Y15" s="4"/>
    </row>
    <row r="16" spans="1:25" ht="12.75">
      <c r="A16" t="s">
        <v>21</v>
      </c>
      <c r="B16" s="3">
        <v>3</v>
      </c>
      <c r="C16" s="3" t="s">
        <v>22</v>
      </c>
      <c r="D16" t="s">
        <v>20</v>
      </c>
      <c r="E16" t="s">
        <v>19</v>
      </c>
      <c r="F16" t="s">
        <v>18</v>
      </c>
      <c r="G16">
        <v>1</v>
      </c>
      <c r="H16">
        <v>4</v>
      </c>
      <c r="I16">
        <v>2</v>
      </c>
      <c r="J16">
        <v>2</v>
      </c>
      <c r="K16">
        <v>1</v>
      </c>
      <c r="L16">
        <v>1</v>
      </c>
      <c r="M16">
        <v>4</v>
      </c>
      <c r="N16">
        <v>5</v>
      </c>
      <c r="O16">
        <v>4</v>
      </c>
      <c r="P16" s="4">
        <f t="shared" si="0"/>
        <v>2.25</v>
      </c>
      <c r="Y16" s="4"/>
    </row>
    <row r="17" spans="1:25" ht="12.75">
      <c r="A17" t="s">
        <v>15</v>
      </c>
      <c r="B17" s="3">
        <v>3</v>
      </c>
      <c r="C17" s="3" t="s">
        <v>22</v>
      </c>
      <c r="D17" t="s">
        <v>17</v>
      </c>
      <c r="E17" t="s">
        <v>19</v>
      </c>
      <c r="F17" t="s">
        <v>18</v>
      </c>
      <c r="G17">
        <v>3</v>
      </c>
      <c r="H17">
        <v>3</v>
      </c>
      <c r="I17">
        <v>2</v>
      </c>
      <c r="J17">
        <v>2</v>
      </c>
      <c r="K17">
        <v>5</v>
      </c>
      <c r="L17">
        <v>5</v>
      </c>
      <c r="M17">
        <v>3</v>
      </c>
      <c r="N17">
        <v>2</v>
      </c>
      <c r="O17">
        <v>2</v>
      </c>
      <c r="P17" s="4">
        <f t="shared" si="0"/>
        <v>2.5</v>
      </c>
      <c r="Y17" s="4"/>
    </row>
    <row r="18" spans="1:25" ht="12.75">
      <c r="A18" t="s">
        <v>21</v>
      </c>
      <c r="B18" s="3">
        <v>3</v>
      </c>
      <c r="C18" s="3" t="s">
        <v>24</v>
      </c>
      <c r="D18" t="s">
        <v>17</v>
      </c>
      <c r="E18" t="s">
        <v>19</v>
      </c>
      <c r="F18" t="s">
        <v>19</v>
      </c>
      <c r="G18">
        <v>2</v>
      </c>
      <c r="H18">
        <v>3</v>
      </c>
      <c r="I18">
        <v>2</v>
      </c>
      <c r="J18">
        <v>2</v>
      </c>
      <c r="K18">
        <v>5</v>
      </c>
      <c r="L18">
        <v>5</v>
      </c>
      <c r="M18">
        <v>3</v>
      </c>
      <c r="N18">
        <v>2</v>
      </c>
      <c r="O18">
        <v>2</v>
      </c>
      <c r="P18" s="4">
        <f t="shared" si="0"/>
        <v>2.25</v>
      </c>
      <c r="Y18" s="4"/>
    </row>
    <row r="19" spans="1:25" ht="12.75">
      <c r="A19" t="s">
        <v>21</v>
      </c>
      <c r="B19" s="3">
        <v>2</v>
      </c>
      <c r="C19" s="3" t="s">
        <v>24</v>
      </c>
      <c r="D19" t="s">
        <v>20</v>
      </c>
      <c r="E19" t="s">
        <v>19</v>
      </c>
      <c r="F19" t="s">
        <v>19</v>
      </c>
      <c r="G19">
        <v>2</v>
      </c>
      <c r="H19">
        <v>2</v>
      </c>
      <c r="I19">
        <v>2</v>
      </c>
      <c r="J19">
        <v>2</v>
      </c>
      <c r="K19">
        <v>4</v>
      </c>
      <c r="L19">
        <v>5</v>
      </c>
      <c r="M19">
        <v>3</v>
      </c>
      <c r="N19">
        <v>2</v>
      </c>
      <c r="O19">
        <v>3</v>
      </c>
      <c r="P19" s="4">
        <f t="shared" si="0"/>
        <v>2</v>
      </c>
      <c r="Y19" s="4"/>
    </row>
    <row r="20" spans="1:25" ht="12.75">
      <c r="A20" t="s">
        <v>21</v>
      </c>
      <c r="B20" s="3">
        <v>3</v>
      </c>
      <c r="C20" s="3" t="s">
        <v>24</v>
      </c>
      <c r="D20" t="s">
        <v>20</v>
      </c>
      <c r="E20" t="s">
        <v>18</v>
      </c>
      <c r="F20" t="s">
        <v>18</v>
      </c>
      <c r="G20">
        <v>2</v>
      </c>
      <c r="H20">
        <v>4</v>
      </c>
      <c r="I20">
        <v>1</v>
      </c>
      <c r="J20">
        <v>2</v>
      </c>
      <c r="K20">
        <v>2</v>
      </c>
      <c r="L20">
        <v>2</v>
      </c>
      <c r="M20">
        <v>5</v>
      </c>
      <c r="N20">
        <v>4</v>
      </c>
      <c r="O20">
        <v>2</v>
      </c>
      <c r="P20" s="4">
        <f t="shared" si="0"/>
        <v>2.25</v>
      </c>
      <c r="Y20" s="4"/>
    </row>
    <row r="21" spans="1:25" ht="12.75">
      <c r="A21" t="s">
        <v>21</v>
      </c>
      <c r="B21" s="3">
        <v>3</v>
      </c>
      <c r="C21" s="3" t="s">
        <v>24</v>
      </c>
      <c r="D21" t="s">
        <v>17</v>
      </c>
      <c r="E21" t="s">
        <v>18</v>
      </c>
      <c r="F21" t="s">
        <v>18</v>
      </c>
      <c r="G21">
        <v>1</v>
      </c>
      <c r="H21">
        <v>4</v>
      </c>
      <c r="I21">
        <v>1</v>
      </c>
      <c r="J21">
        <v>2</v>
      </c>
      <c r="K21">
        <v>2</v>
      </c>
      <c r="L21">
        <v>2</v>
      </c>
      <c r="M21">
        <v>4</v>
      </c>
      <c r="N21">
        <v>4</v>
      </c>
      <c r="O21">
        <v>2</v>
      </c>
      <c r="P21" s="4">
        <f t="shared" si="0"/>
        <v>2</v>
      </c>
      <c r="Y21" s="4"/>
    </row>
    <row r="22" spans="1:25" ht="12.75">
      <c r="A22" t="s">
        <v>21</v>
      </c>
      <c r="B22" s="3">
        <v>4</v>
      </c>
      <c r="C22" s="3" t="s">
        <v>24</v>
      </c>
      <c r="D22" t="s">
        <v>23</v>
      </c>
      <c r="E22" t="s">
        <v>18</v>
      </c>
      <c r="F22" t="s">
        <v>18</v>
      </c>
      <c r="G22">
        <v>2</v>
      </c>
      <c r="H22">
        <v>4</v>
      </c>
      <c r="I22">
        <v>1</v>
      </c>
      <c r="J22">
        <v>3</v>
      </c>
      <c r="K22">
        <v>1</v>
      </c>
      <c r="L22">
        <v>1</v>
      </c>
      <c r="M22">
        <v>4</v>
      </c>
      <c r="N22">
        <v>5</v>
      </c>
      <c r="O22">
        <v>2</v>
      </c>
      <c r="P22" s="4">
        <f t="shared" si="0"/>
        <v>2.5</v>
      </c>
      <c r="Y22" s="4"/>
    </row>
    <row r="23" spans="1:25" ht="12.75">
      <c r="A23" t="s">
        <v>21</v>
      </c>
      <c r="B23" s="3">
        <v>4</v>
      </c>
      <c r="C23" s="3" t="s">
        <v>24</v>
      </c>
      <c r="D23" t="s">
        <v>17</v>
      </c>
      <c r="E23" t="s">
        <v>18</v>
      </c>
      <c r="F23" t="s">
        <v>19</v>
      </c>
      <c r="G23">
        <v>3</v>
      </c>
      <c r="H23">
        <v>2</v>
      </c>
      <c r="I23">
        <v>4</v>
      </c>
      <c r="J23">
        <v>4</v>
      </c>
      <c r="K23">
        <v>3</v>
      </c>
      <c r="L23">
        <v>4</v>
      </c>
      <c r="M23">
        <v>1</v>
      </c>
      <c r="N23">
        <v>3</v>
      </c>
      <c r="O23">
        <v>2</v>
      </c>
      <c r="P23" s="4">
        <f t="shared" si="0"/>
        <v>3.25</v>
      </c>
      <c r="Y23" s="4"/>
    </row>
    <row r="24" spans="1:25" ht="12.75">
      <c r="A24" t="s">
        <v>21</v>
      </c>
      <c r="B24" s="3">
        <v>2</v>
      </c>
      <c r="C24" s="3" t="s">
        <v>24</v>
      </c>
      <c r="D24" t="s">
        <v>20</v>
      </c>
      <c r="E24" t="s">
        <v>19</v>
      </c>
      <c r="F24" t="s">
        <v>19</v>
      </c>
      <c r="G24">
        <v>2</v>
      </c>
      <c r="H24">
        <v>3</v>
      </c>
      <c r="I24">
        <v>2</v>
      </c>
      <c r="J24">
        <v>3</v>
      </c>
      <c r="K24">
        <v>2</v>
      </c>
      <c r="L24">
        <v>3</v>
      </c>
      <c r="M24">
        <v>3</v>
      </c>
      <c r="N24">
        <v>4</v>
      </c>
      <c r="O24">
        <v>3</v>
      </c>
      <c r="P24" s="4">
        <f t="shared" si="0"/>
        <v>2.5</v>
      </c>
      <c r="Y24" s="4"/>
    </row>
    <row r="25" spans="1:25" ht="12.75">
      <c r="A25" t="s">
        <v>15</v>
      </c>
      <c r="B25" s="3">
        <v>4</v>
      </c>
      <c r="C25" s="3" t="s">
        <v>24</v>
      </c>
      <c r="D25" t="s">
        <v>17</v>
      </c>
      <c r="E25" t="s">
        <v>19</v>
      </c>
      <c r="F25" t="s">
        <v>19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 s="4">
        <f t="shared" si="0"/>
        <v>3</v>
      </c>
      <c r="Y25" s="4"/>
    </row>
    <row r="26" spans="1:25" ht="12.75">
      <c r="A26" t="s">
        <v>15</v>
      </c>
      <c r="B26" s="3">
        <v>4</v>
      </c>
      <c r="C26" s="3" t="s">
        <v>24</v>
      </c>
      <c r="D26" t="s">
        <v>23</v>
      </c>
      <c r="E26" t="s">
        <v>19</v>
      </c>
      <c r="F26" t="s">
        <v>19</v>
      </c>
      <c r="G26">
        <v>3</v>
      </c>
      <c r="H26">
        <v>3</v>
      </c>
      <c r="I26">
        <v>3</v>
      </c>
      <c r="J26">
        <v>4</v>
      </c>
      <c r="K26">
        <v>3</v>
      </c>
      <c r="L26">
        <v>3</v>
      </c>
      <c r="M26">
        <v>3</v>
      </c>
      <c r="N26">
        <v>3</v>
      </c>
      <c r="O26">
        <v>1</v>
      </c>
      <c r="P26" s="4">
        <f t="shared" si="0"/>
        <v>3.25</v>
      </c>
      <c r="Y26" s="4"/>
    </row>
    <row r="27" spans="1:25" ht="12.75">
      <c r="A27" t="s">
        <v>15</v>
      </c>
      <c r="B27" s="3">
        <v>4</v>
      </c>
      <c r="C27" s="3" t="s">
        <v>24</v>
      </c>
      <c r="D27" t="s">
        <v>20</v>
      </c>
      <c r="E27" t="s">
        <v>19</v>
      </c>
      <c r="F27" t="s">
        <v>18</v>
      </c>
      <c r="G27">
        <v>1</v>
      </c>
      <c r="H27">
        <v>4</v>
      </c>
      <c r="I27">
        <v>1</v>
      </c>
      <c r="J27">
        <v>4</v>
      </c>
      <c r="K27">
        <v>1</v>
      </c>
      <c r="L27">
        <v>1</v>
      </c>
      <c r="M27">
        <v>5</v>
      </c>
      <c r="N27">
        <v>5</v>
      </c>
      <c r="O27">
        <v>2</v>
      </c>
      <c r="P27" s="4">
        <f t="shared" si="0"/>
        <v>2.5</v>
      </c>
      <c r="Y27" s="4"/>
    </row>
    <row r="28" spans="1:25" ht="12.75">
      <c r="A28" t="s">
        <v>21</v>
      </c>
      <c r="B28" s="3">
        <v>2</v>
      </c>
      <c r="C28" s="3" t="s">
        <v>24</v>
      </c>
      <c r="D28" t="s">
        <v>17</v>
      </c>
      <c r="E28" t="s">
        <v>19</v>
      </c>
      <c r="F28" t="s">
        <v>19</v>
      </c>
      <c r="G28">
        <v>2</v>
      </c>
      <c r="H28">
        <v>4</v>
      </c>
      <c r="I28">
        <v>2</v>
      </c>
      <c r="J28">
        <v>5</v>
      </c>
      <c r="K28">
        <v>2</v>
      </c>
      <c r="L28">
        <v>2</v>
      </c>
      <c r="M28">
        <v>4</v>
      </c>
      <c r="N28">
        <v>4</v>
      </c>
      <c r="O28">
        <v>2</v>
      </c>
      <c r="P28" s="4">
        <f t="shared" si="0"/>
        <v>3.25</v>
      </c>
      <c r="Y28" s="4"/>
    </row>
    <row r="29" spans="1:25" ht="12.75">
      <c r="A29" t="s">
        <v>21</v>
      </c>
      <c r="B29" s="3">
        <v>4</v>
      </c>
      <c r="C29" s="3" t="s">
        <v>24</v>
      </c>
      <c r="D29" t="s">
        <v>23</v>
      </c>
      <c r="E29" t="s">
        <v>19</v>
      </c>
      <c r="F29" t="s">
        <v>18</v>
      </c>
      <c r="G29">
        <v>2</v>
      </c>
      <c r="H29">
        <v>4</v>
      </c>
      <c r="I29">
        <v>2</v>
      </c>
      <c r="J29">
        <v>2</v>
      </c>
      <c r="K29">
        <v>2</v>
      </c>
      <c r="L29">
        <v>2</v>
      </c>
      <c r="M29">
        <v>4</v>
      </c>
      <c r="N29">
        <v>4</v>
      </c>
      <c r="O29">
        <v>2</v>
      </c>
      <c r="P29" s="4">
        <f t="shared" si="0"/>
        <v>2.5</v>
      </c>
      <c r="Y29" s="4"/>
    </row>
    <row r="30" spans="1:25" ht="12.75">
      <c r="A30" t="s">
        <v>21</v>
      </c>
      <c r="B30" s="3">
        <v>4</v>
      </c>
      <c r="C30" s="3" t="s">
        <v>24</v>
      </c>
      <c r="D30" t="s">
        <v>23</v>
      </c>
      <c r="E30" t="s">
        <v>18</v>
      </c>
      <c r="F30" t="s">
        <v>18</v>
      </c>
      <c r="G30">
        <v>1</v>
      </c>
      <c r="H30">
        <v>4</v>
      </c>
      <c r="I30">
        <v>2</v>
      </c>
      <c r="J30">
        <v>4</v>
      </c>
      <c r="K30">
        <v>2</v>
      </c>
      <c r="L30">
        <v>2</v>
      </c>
      <c r="M30">
        <v>4</v>
      </c>
      <c r="N30">
        <v>4</v>
      </c>
      <c r="O30">
        <v>3</v>
      </c>
      <c r="P30" s="4">
        <f t="shared" si="0"/>
        <v>2.75</v>
      </c>
      <c r="Y30" s="4"/>
    </row>
    <row r="31" ht="12.75">
      <c r="Y31" s="4"/>
    </row>
    <row r="32" ht="12.75">
      <c r="Y32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0"/>
  <sheetViews>
    <sheetView zoomScale="75" zoomScaleNormal="75" zoomScalePageLayoutView="0" workbookViewId="0" topLeftCell="A1">
      <selection activeCell="B166" sqref="B166"/>
    </sheetView>
  </sheetViews>
  <sheetFormatPr defaultColWidth="9.140625" defaultRowHeight="12.75"/>
  <cols>
    <col min="7" max="15" width="6.140625" style="0" customWidth="1"/>
  </cols>
  <sheetData>
    <row r="1" spans="1:22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U1" s="2"/>
      <c r="V1" s="2"/>
    </row>
    <row r="2" spans="2:3" ht="12.75">
      <c r="B2" s="3"/>
      <c r="C2" s="3"/>
    </row>
    <row r="3" spans="1:25" ht="12.75">
      <c r="A3" t="s">
        <v>15</v>
      </c>
      <c r="B3" s="3">
        <v>4</v>
      </c>
      <c r="C3" s="3" t="s">
        <v>16</v>
      </c>
      <c r="D3" t="s">
        <v>17</v>
      </c>
      <c r="E3" t="s">
        <v>18</v>
      </c>
      <c r="F3" t="s">
        <v>18</v>
      </c>
      <c r="G3">
        <v>3</v>
      </c>
      <c r="H3">
        <v>1</v>
      </c>
      <c r="I3">
        <v>2</v>
      </c>
      <c r="J3">
        <v>2</v>
      </c>
      <c r="K3">
        <v>2</v>
      </c>
      <c r="L3">
        <v>2</v>
      </c>
      <c r="M3">
        <v>4</v>
      </c>
      <c r="N3">
        <v>4</v>
      </c>
      <c r="O3">
        <v>2</v>
      </c>
      <c r="P3" s="4"/>
      <c r="Y3" s="4"/>
    </row>
    <row r="4" spans="1:25" ht="12.75">
      <c r="A4" t="s">
        <v>15</v>
      </c>
      <c r="B4" s="3">
        <v>4</v>
      </c>
      <c r="C4" s="3" t="s">
        <v>16</v>
      </c>
      <c r="D4" t="s">
        <v>17</v>
      </c>
      <c r="E4" t="s">
        <v>18</v>
      </c>
      <c r="F4" t="s">
        <v>19</v>
      </c>
      <c r="G4">
        <v>3</v>
      </c>
      <c r="H4">
        <v>3</v>
      </c>
      <c r="I4">
        <v>3</v>
      </c>
      <c r="J4">
        <v>2</v>
      </c>
      <c r="K4">
        <v>3</v>
      </c>
      <c r="L4">
        <v>3</v>
      </c>
      <c r="M4">
        <v>4</v>
      </c>
      <c r="N4">
        <v>3</v>
      </c>
      <c r="O4">
        <v>2</v>
      </c>
      <c r="P4" s="4"/>
      <c r="Y4" s="4"/>
    </row>
    <row r="5" spans="1:25" ht="12.75">
      <c r="A5" t="s">
        <v>15</v>
      </c>
      <c r="B5" s="3">
        <v>4</v>
      </c>
      <c r="C5" s="3" t="s">
        <v>16</v>
      </c>
      <c r="D5" t="s">
        <v>17</v>
      </c>
      <c r="E5" t="s">
        <v>18</v>
      </c>
      <c r="F5" t="s">
        <v>19</v>
      </c>
      <c r="G5">
        <v>3</v>
      </c>
      <c r="H5">
        <v>2</v>
      </c>
      <c r="I5">
        <v>3</v>
      </c>
      <c r="J5">
        <v>2</v>
      </c>
      <c r="K5">
        <v>2</v>
      </c>
      <c r="L5">
        <v>3</v>
      </c>
      <c r="M5">
        <v>3</v>
      </c>
      <c r="N5">
        <v>4</v>
      </c>
      <c r="O5">
        <v>4</v>
      </c>
      <c r="P5" s="4"/>
      <c r="Y5" s="4"/>
    </row>
    <row r="6" spans="1:25" ht="12.75">
      <c r="A6" t="s">
        <v>15</v>
      </c>
      <c r="B6" s="3">
        <v>3</v>
      </c>
      <c r="C6" s="3" t="s">
        <v>16</v>
      </c>
      <c r="D6" t="s">
        <v>17</v>
      </c>
      <c r="E6" t="s">
        <v>18</v>
      </c>
      <c r="F6" t="s">
        <v>18</v>
      </c>
      <c r="G6">
        <v>2</v>
      </c>
      <c r="H6">
        <v>3</v>
      </c>
      <c r="I6">
        <v>4</v>
      </c>
      <c r="J6">
        <v>1</v>
      </c>
      <c r="K6">
        <v>2</v>
      </c>
      <c r="L6">
        <v>4</v>
      </c>
      <c r="M6">
        <v>3</v>
      </c>
      <c r="N6">
        <v>3</v>
      </c>
      <c r="O6">
        <v>3</v>
      </c>
      <c r="P6" s="4"/>
      <c r="Y6" s="4"/>
    </row>
    <row r="7" spans="1:25" ht="12.75">
      <c r="A7" t="s">
        <v>15</v>
      </c>
      <c r="B7" s="3">
        <v>3</v>
      </c>
      <c r="C7" s="3" t="s">
        <v>16</v>
      </c>
      <c r="D7" t="s">
        <v>17</v>
      </c>
      <c r="E7" t="s">
        <v>18</v>
      </c>
      <c r="F7" t="s">
        <v>18</v>
      </c>
      <c r="G7">
        <v>2</v>
      </c>
      <c r="H7">
        <v>4</v>
      </c>
      <c r="I7">
        <v>3</v>
      </c>
      <c r="J7">
        <v>2</v>
      </c>
      <c r="K7">
        <v>2</v>
      </c>
      <c r="L7">
        <v>3</v>
      </c>
      <c r="M7">
        <v>4</v>
      </c>
      <c r="N7">
        <v>3</v>
      </c>
      <c r="O7">
        <v>4</v>
      </c>
      <c r="P7" s="4"/>
      <c r="Y7" s="4"/>
    </row>
    <row r="8" spans="1:25" ht="12.75">
      <c r="A8" t="s">
        <v>15</v>
      </c>
      <c r="B8" s="3">
        <v>2</v>
      </c>
      <c r="C8" s="3" t="s">
        <v>16</v>
      </c>
      <c r="D8" t="s">
        <v>20</v>
      </c>
      <c r="E8" t="s">
        <v>18</v>
      </c>
      <c r="F8" t="s">
        <v>18</v>
      </c>
      <c r="G8">
        <v>2</v>
      </c>
      <c r="H8">
        <v>3</v>
      </c>
      <c r="I8">
        <v>2</v>
      </c>
      <c r="J8">
        <v>4</v>
      </c>
      <c r="K8">
        <v>2</v>
      </c>
      <c r="L8">
        <v>3</v>
      </c>
      <c r="M8">
        <v>3</v>
      </c>
      <c r="N8">
        <v>4</v>
      </c>
      <c r="O8">
        <v>2</v>
      </c>
      <c r="P8" s="4"/>
      <c r="Y8" s="4"/>
    </row>
    <row r="9" spans="1:25" ht="12.75">
      <c r="A9" t="s">
        <v>21</v>
      </c>
      <c r="B9" s="3">
        <v>3</v>
      </c>
      <c r="C9" s="3" t="s">
        <v>22</v>
      </c>
      <c r="D9" t="s">
        <v>20</v>
      </c>
      <c r="E9" t="s">
        <v>18</v>
      </c>
      <c r="F9" t="s">
        <v>18</v>
      </c>
      <c r="G9">
        <v>2</v>
      </c>
      <c r="H9">
        <v>4</v>
      </c>
      <c r="I9">
        <v>2</v>
      </c>
      <c r="J9">
        <v>5</v>
      </c>
      <c r="K9">
        <v>2</v>
      </c>
      <c r="L9">
        <v>2</v>
      </c>
      <c r="M9">
        <v>4</v>
      </c>
      <c r="N9">
        <v>4</v>
      </c>
      <c r="O9">
        <v>3</v>
      </c>
      <c r="P9" s="4"/>
      <c r="Y9" s="4"/>
    </row>
    <row r="10" spans="1:25" ht="12.75">
      <c r="A10" t="s">
        <v>15</v>
      </c>
      <c r="B10" s="3">
        <v>2</v>
      </c>
      <c r="C10" s="3" t="s">
        <v>22</v>
      </c>
      <c r="D10" t="s">
        <v>20</v>
      </c>
      <c r="E10" t="s">
        <v>19</v>
      </c>
      <c r="F10" t="s">
        <v>18</v>
      </c>
      <c r="G10">
        <v>2</v>
      </c>
      <c r="H10">
        <v>3</v>
      </c>
      <c r="I10">
        <v>2</v>
      </c>
      <c r="J10">
        <v>1</v>
      </c>
      <c r="K10">
        <v>3</v>
      </c>
      <c r="L10">
        <v>2</v>
      </c>
      <c r="M10">
        <v>3</v>
      </c>
      <c r="N10">
        <v>3</v>
      </c>
      <c r="O10">
        <v>3</v>
      </c>
      <c r="P10" s="4"/>
      <c r="Y10" s="4"/>
    </row>
    <row r="11" spans="1:25" ht="12.75">
      <c r="A11" t="s">
        <v>15</v>
      </c>
      <c r="B11" s="3">
        <v>2</v>
      </c>
      <c r="C11" s="3" t="s">
        <v>22</v>
      </c>
      <c r="D11" t="s">
        <v>20</v>
      </c>
      <c r="E11" t="s">
        <v>19</v>
      </c>
      <c r="F11" t="s">
        <v>19</v>
      </c>
      <c r="G11">
        <v>2</v>
      </c>
      <c r="H11">
        <v>2</v>
      </c>
      <c r="I11">
        <v>3</v>
      </c>
      <c r="J11">
        <v>2</v>
      </c>
      <c r="K11">
        <v>2</v>
      </c>
      <c r="L11">
        <v>2</v>
      </c>
      <c r="M11">
        <v>4</v>
      </c>
      <c r="N11">
        <v>3</v>
      </c>
      <c r="O11">
        <v>2</v>
      </c>
      <c r="P11" s="4"/>
      <c r="Y11" s="4"/>
    </row>
    <row r="12" spans="1:25" ht="12.75">
      <c r="A12" t="s">
        <v>21</v>
      </c>
      <c r="B12" s="3">
        <v>3</v>
      </c>
      <c r="C12" s="3" t="s">
        <v>22</v>
      </c>
      <c r="D12" t="s">
        <v>20</v>
      </c>
      <c r="E12" t="s">
        <v>19</v>
      </c>
      <c r="F12" t="s">
        <v>18</v>
      </c>
      <c r="G12">
        <v>2</v>
      </c>
      <c r="H12">
        <v>3</v>
      </c>
      <c r="I12">
        <v>2</v>
      </c>
      <c r="J12">
        <v>2</v>
      </c>
      <c r="K12">
        <v>2</v>
      </c>
      <c r="L12">
        <v>3</v>
      </c>
      <c r="M12">
        <v>4</v>
      </c>
      <c r="N12">
        <v>4</v>
      </c>
      <c r="O12">
        <v>4</v>
      </c>
      <c r="P12" s="4"/>
      <c r="Y12" s="4"/>
    </row>
    <row r="13" spans="1:25" ht="12.75">
      <c r="A13" t="s">
        <v>21</v>
      </c>
      <c r="B13" s="3">
        <v>3</v>
      </c>
      <c r="C13" s="3" t="s">
        <v>22</v>
      </c>
      <c r="D13" t="s">
        <v>20</v>
      </c>
      <c r="E13" t="s">
        <v>19</v>
      </c>
      <c r="F13" t="s">
        <v>19</v>
      </c>
      <c r="G13">
        <v>3</v>
      </c>
      <c r="H13">
        <v>2</v>
      </c>
      <c r="I13">
        <v>3</v>
      </c>
      <c r="J13">
        <v>2</v>
      </c>
      <c r="K13">
        <v>2</v>
      </c>
      <c r="L13">
        <v>3</v>
      </c>
      <c r="M13">
        <v>4</v>
      </c>
      <c r="N13">
        <v>4</v>
      </c>
      <c r="O13">
        <v>3</v>
      </c>
      <c r="P13" s="4"/>
      <c r="Y13" s="4"/>
    </row>
    <row r="14" spans="1:25" ht="12.75">
      <c r="A14" t="s">
        <v>21</v>
      </c>
      <c r="B14" s="3">
        <v>4</v>
      </c>
      <c r="C14" s="3" t="s">
        <v>22</v>
      </c>
      <c r="D14" t="s">
        <v>23</v>
      </c>
      <c r="E14" t="s">
        <v>19</v>
      </c>
      <c r="F14" t="s">
        <v>18</v>
      </c>
      <c r="G14">
        <v>1</v>
      </c>
      <c r="H14">
        <v>1</v>
      </c>
      <c r="I14">
        <v>1</v>
      </c>
      <c r="J14">
        <v>5</v>
      </c>
      <c r="K14">
        <v>1</v>
      </c>
      <c r="L14">
        <v>1</v>
      </c>
      <c r="M14">
        <v>5</v>
      </c>
      <c r="N14">
        <v>5</v>
      </c>
      <c r="O14">
        <v>5</v>
      </c>
      <c r="P14" s="4"/>
      <c r="Y14" s="4"/>
    </row>
    <row r="15" spans="1:25" ht="12.75">
      <c r="A15" t="s">
        <v>21</v>
      </c>
      <c r="B15" s="3">
        <v>4</v>
      </c>
      <c r="C15" s="3" t="s">
        <v>22</v>
      </c>
      <c r="D15" t="s">
        <v>17</v>
      </c>
      <c r="E15" t="s">
        <v>19</v>
      </c>
      <c r="F15" t="s">
        <v>18</v>
      </c>
      <c r="G15">
        <v>1</v>
      </c>
      <c r="H15">
        <v>4</v>
      </c>
      <c r="I15">
        <v>1</v>
      </c>
      <c r="J15">
        <v>5</v>
      </c>
      <c r="K15">
        <v>2</v>
      </c>
      <c r="L15">
        <v>2</v>
      </c>
      <c r="M15">
        <v>4</v>
      </c>
      <c r="N15">
        <v>4</v>
      </c>
      <c r="O15">
        <v>3</v>
      </c>
      <c r="P15" s="4"/>
      <c r="Y15" s="4"/>
    </row>
    <row r="16" spans="1:25" ht="12.75">
      <c r="A16" t="s">
        <v>21</v>
      </c>
      <c r="B16" s="3">
        <v>3</v>
      </c>
      <c r="C16" s="3" t="s">
        <v>22</v>
      </c>
      <c r="D16" t="s">
        <v>20</v>
      </c>
      <c r="E16" t="s">
        <v>19</v>
      </c>
      <c r="F16" t="s">
        <v>18</v>
      </c>
      <c r="G16">
        <v>1</v>
      </c>
      <c r="H16">
        <v>4</v>
      </c>
      <c r="I16">
        <v>2</v>
      </c>
      <c r="J16">
        <v>2</v>
      </c>
      <c r="K16">
        <v>1</v>
      </c>
      <c r="L16">
        <v>1</v>
      </c>
      <c r="M16">
        <v>4</v>
      </c>
      <c r="N16">
        <v>5</v>
      </c>
      <c r="O16">
        <v>4</v>
      </c>
      <c r="P16" s="4"/>
      <c r="Y16" s="4"/>
    </row>
    <row r="17" spans="1:25" ht="12.75">
      <c r="A17" t="s">
        <v>15</v>
      </c>
      <c r="B17" s="3">
        <v>3</v>
      </c>
      <c r="C17" s="3" t="s">
        <v>22</v>
      </c>
      <c r="D17" t="s">
        <v>17</v>
      </c>
      <c r="E17" t="s">
        <v>19</v>
      </c>
      <c r="F17" t="s">
        <v>18</v>
      </c>
      <c r="G17">
        <v>3</v>
      </c>
      <c r="H17">
        <v>3</v>
      </c>
      <c r="I17">
        <v>2</v>
      </c>
      <c r="J17">
        <v>2</v>
      </c>
      <c r="K17">
        <v>5</v>
      </c>
      <c r="L17">
        <v>5</v>
      </c>
      <c r="M17">
        <v>3</v>
      </c>
      <c r="N17">
        <v>2</v>
      </c>
      <c r="O17">
        <v>2</v>
      </c>
      <c r="P17" s="4"/>
      <c r="Y17" s="4"/>
    </row>
    <row r="18" spans="1:25" ht="12.75">
      <c r="A18" t="s">
        <v>21</v>
      </c>
      <c r="B18" s="3">
        <v>3</v>
      </c>
      <c r="C18" s="3" t="s">
        <v>24</v>
      </c>
      <c r="D18" t="s">
        <v>17</v>
      </c>
      <c r="E18" t="s">
        <v>19</v>
      </c>
      <c r="F18" t="s">
        <v>19</v>
      </c>
      <c r="G18">
        <v>2</v>
      </c>
      <c r="H18">
        <v>3</v>
      </c>
      <c r="I18">
        <v>2</v>
      </c>
      <c r="J18">
        <v>2</v>
      </c>
      <c r="K18">
        <v>5</v>
      </c>
      <c r="L18">
        <v>5</v>
      </c>
      <c r="M18">
        <v>3</v>
      </c>
      <c r="N18">
        <v>2</v>
      </c>
      <c r="O18">
        <v>2</v>
      </c>
      <c r="P18" s="4"/>
      <c r="Y18" s="4"/>
    </row>
    <row r="19" spans="1:25" ht="12.75">
      <c r="A19" t="s">
        <v>21</v>
      </c>
      <c r="B19" s="3">
        <v>2</v>
      </c>
      <c r="C19" s="3" t="s">
        <v>24</v>
      </c>
      <c r="D19" t="s">
        <v>20</v>
      </c>
      <c r="E19" t="s">
        <v>19</v>
      </c>
      <c r="F19" t="s">
        <v>19</v>
      </c>
      <c r="G19">
        <v>2</v>
      </c>
      <c r="H19">
        <v>2</v>
      </c>
      <c r="I19">
        <v>2</v>
      </c>
      <c r="J19">
        <v>2</v>
      </c>
      <c r="K19">
        <v>4</v>
      </c>
      <c r="L19">
        <v>5</v>
      </c>
      <c r="M19">
        <v>3</v>
      </c>
      <c r="N19">
        <v>2</v>
      </c>
      <c r="O19">
        <v>3</v>
      </c>
      <c r="P19" s="4"/>
      <c r="Y19" s="4"/>
    </row>
    <row r="20" spans="1:25" ht="12.75">
      <c r="A20" t="s">
        <v>21</v>
      </c>
      <c r="B20" s="3">
        <v>3</v>
      </c>
      <c r="C20" s="3" t="s">
        <v>24</v>
      </c>
      <c r="D20" t="s">
        <v>20</v>
      </c>
      <c r="E20" t="s">
        <v>18</v>
      </c>
      <c r="F20" t="s">
        <v>18</v>
      </c>
      <c r="G20">
        <v>2</v>
      </c>
      <c r="H20">
        <v>4</v>
      </c>
      <c r="I20">
        <v>1</v>
      </c>
      <c r="J20">
        <v>2</v>
      </c>
      <c r="K20">
        <v>2</v>
      </c>
      <c r="L20">
        <v>2</v>
      </c>
      <c r="M20">
        <v>5</v>
      </c>
      <c r="N20">
        <v>4</v>
      </c>
      <c r="O20">
        <v>2</v>
      </c>
      <c r="P20" s="4"/>
      <c r="Y20" s="4"/>
    </row>
    <row r="21" spans="1:25" ht="12.75">
      <c r="A21" t="s">
        <v>21</v>
      </c>
      <c r="B21" s="3">
        <v>3</v>
      </c>
      <c r="C21" s="3" t="s">
        <v>24</v>
      </c>
      <c r="D21" t="s">
        <v>17</v>
      </c>
      <c r="E21" t="s">
        <v>18</v>
      </c>
      <c r="F21" t="s">
        <v>18</v>
      </c>
      <c r="G21">
        <v>1</v>
      </c>
      <c r="H21">
        <v>4</v>
      </c>
      <c r="I21">
        <v>1</v>
      </c>
      <c r="J21">
        <v>2</v>
      </c>
      <c r="K21">
        <v>2</v>
      </c>
      <c r="L21">
        <v>2</v>
      </c>
      <c r="M21">
        <v>4</v>
      </c>
      <c r="N21">
        <v>4</v>
      </c>
      <c r="O21">
        <v>2</v>
      </c>
      <c r="P21" s="4"/>
      <c r="Y21" s="4"/>
    </row>
    <row r="22" spans="1:25" ht="12.75">
      <c r="A22" t="s">
        <v>21</v>
      </c>
      <c r="B22" s="3">
        <v>4</v>
      </c>
      <c r="C22" s="3" t="s">
        <v>24</v>
      </c>
      <c r="D22" t="s">
        <v>23</v>
      </c>
      <c r="E22" t="s">
        <v>18</v>
      </c>
      <c r="F22" t="s">
        <v>18</v>
      </c>
      <c r="G22">
        <v>2</v>
      </c>
      <c r="H22">
        <v>4</v>
      </c>
      <c r="I22">
        <v>1</v>
      </c>
      <c r="J22">
        <v>3</v>
      </c>
      <c r="K22">
        <v>1</v>
      </c>
      <c r="L22">
        <v>1</v>
      </c>
      <c r="M22">
        <v>4</v>
      </c>
      <c r="N22">
        <v>5</v>
      </c>
      <c r="O22">
        <v>2</v>
      </c>
      <c r="P22" s="4"/>
      <c r="Y22" s="4"/>
    </row>
    <row r="23" spans="1:25" ht="12.75">
      <c r="A23" t="s">
        <v>21</v>
      </c>
      <c r="B23" s="3">
        <v>4</v>
      </c>
      <c r="C23" s="3" t="s">
        <v>24</v>
      </c>
      <c r="D23" t="s">
        <v>17</v>
      </c>
      <c r="E23" t="s">
        <v>18</v>
      </c>
      <c r="F23" t="s">
        <v>19</v>
      </c>
      <c r="G23">
        <v>3</v>
      </c>
      <c r="H23">
        <v>2</v>
      </c>
      <c r="I23">
        <v>4</v>
      </c>
      <c r="J23">
        <v>4</v>
      </c>
      <c r="K23">
        <v>3</v>
      </c>
      <c r="L23">
        <v>4</v>
      </c>
      <c r="M23">
        <v>1</v>
      </c>
      <c r="N23">
        <v>3</v>
      </c>
      <c r="O23">
        <v>2</v>
      </c>
      <c r="P23" s="4"/>
      <c r="Y23" s="4"/>
    </row>
    <row r="24" spans="1:25" ht="12.75">
      <c r="A24" t="s">
        <v>21</v>
      </c>
      <c r="B24" s="3">
        <v>2</v>
      </c>
      <c r="C24" s="3" t="s">
        <v>24</v>
      </c>
      <c r="D24" t="s">
        <v>20</v>
      </c>
      <c r="E24" t="s">
        <v>19</v>
      </c>
      <c r="F24" t="s">
        <v>19</v>
      </c>
      <c r="G24">
        <v>2</v>
      </c>
      <c r="H24">
        <v>3</v>
      </c>
      <c r="I24">
        <v>2</v>
      </c>
      <c r="J24">
        <v>3</v>
      </c>
      <c r="K24">
        <v>2</v>
      </c>
      <c r="L24">
        <v>3</v>
      </c>
      <c r="M24">
        <v>3</v>
      </c>
      <c r="N24">
        <v>4</v>
      </c>
      <c r="O24">
        <v>3</v>
      </c>
      <c r="P24" s="4"/>
      <c r="Y24" s="4"/>
    </row>
    <row r="25" spans="1:25" ht="12.75">
      <c r="A25" t="s">
        <v>15</v>
      </c>
      <c r="B25" s="3">
        <v>4</v>
      </c>
      <c r="C25" s="3" t="s">
        <v>24</v>
      </c>
      <c r="D25" t="s">
        <v>17</v>
      </c>
      <c r="E25" t="s">
        <v>19</v>
      </c>
      <c r="F25" t="s">
        <v>19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 s="4"/>
      <c r="Y25" s="4"/>
    </row>
    <row r="26" spans="1:25" ht="12.75">
      <c r="A26" t="s">
        <v>15</v>
      </c>
      <c r="B26" s="3">
        <v>4</v>
      </c>
      <c r="C26" s="3" t="s">
        <v>24</v>
      </c>
      <c r="D26" t="s">
        <v>23</v>
      </c>
      <c r="E26" t="s">
        <v>19</v>
      </c>
      <c r="F26" t="s">
        <v>19</v>
      </c>
      <c r="G26">
        <v>3</v>
      </c>
      <c r="H26">
        <v>3</v>
      </c>
      <c r="I26">
        <v>3</v>
      </c>
      <c r="J26">
        <v>4</v>
      </c>
      <c r="K26">
        <v>3</v>
      </c>
      <c r="L26">
        <v>3</v>
      </c>
      <c r="M26">
        <v>3</v>
      </c>
      <c r="N26">
        <v>3</v>
      </c>
      <c r="O26">
        <v>1</v>
      </c>
      <c r="P26" s="4"/>
      <c r="Y26" s="4"/>
    </row>
    <row r="27" spans="1:25" ht="12.75">
      <c r="A27" t="s">
        <v>15</v>
      </c>
      <c r="B27" s="3">
        <v>4</v>
      </c>
      <c r="C27" s="3" t="s">
        <v>24</v>
      </c>
      <c r="D27" t="s">
        <v>20</v>
      </c>
      <c r="E27" t="s">
        <v>19</v>
      </c>
      <c r="F27" t="s">
        <v>18</v>
      </c>
      <c r="G27">
        <v>1</v>
      </c>
      <c r="H27">
        <v>4</v>
      </c>
      <c r="I27">
        <v>1</v>
      </c>
      <c r="J27">
        <v>4</v>
      </c>
      <c r="K27">
        <v>1</v>
      </c>
      <c r="L27">
        <v>1</v>
      </c>
      <c r="M27">
        <v>5</v>
      </c>
      <c r="N27">
        <v>5</v>
      </c>
      <c r="O27">
        <v>2</v>
      </c>
      <c r="P27" s="4"/>
      <c r="Y27" s="4"/>
    </row>
    <row r="28" spans="1:25" ht="12.75">
      <c r="A28" t="s">
        <v>21</v>
      </c>
      <c r="B28" s="3">
        <v>2</v>
      </c>
      <c r="C28" s="3" t="s">
        <v>24</v>
      </c>
      <c r="D28" t="s">
        <v>17</v>
      </c>
      <c r="E28" t="s">
        <v>19</v>
      </c>
      <c r="F28" t="s">
        <v>19</v>
      </c>
      <c r="G28">
        <v>2</v>
      </c>
      <c r="H28">
        <v>4</v>
      </c>
      <c r="I28">
        <v>2</v>
      </c>
      <c r="J28">
        <v>5</v>
      </c>
      <c r="K28">
        <v>2</v>
      </c>
      <c r="L28">
        <v>2</v>
      </c>
      <c r="M28">
        <v>4</v>
      </c>
      <c r="N28">
        <v>4</v>
      </c>
      <c r="O28">
        <v>2</v>
      </c>
      <c r="P28" s="4"/>
      <c r="Y28" s="4"/>
    </row>
    <row r="29" spans="1:25" ht="12.75">
      <c r="A29" t="s">
        <v>21</v>
      </c>
      <c r="B29" s="3">
        <v>4</v>
      </c>
      <c r="C29" s="3" t="s">
        <v>24</v>
      </c>
      <c r="D29" t="s">
        <v>23</v>
      </c>
      <c r="E29" t="s">
        <v>19</v>
      </c>
      <c r="F29" t="s">
        <v>18</v>
      </c>
      <c r="G29">
        <v>2</v>
      </c>
      <c r="H29">
        <v>4</v>
      </c>
      <c r="I29">
        <v>2</v>
      </c>
      <c r="J29">
        <v>2</v>
      </c>
      <c r="K29">
        <v>2</v>
      </c>
      <c r="L29">
        <v>2</v>
      </c>
      <c r="M29">
        <v>4</v>
      </c>
      <c r="N29">
        <v>4</v>
      </c>
      <c r="O29">
        <v>2</v>
      </c>
      <c r="P29" s="4"/>
      <c r="Y29" s="4"/>
    </row>
    <row r="30" spans="1:25" ht="12.75">
      <c r="A30" t="s">
        <v>21</v>
      </c>
      <c r="B30" s="3">
        <v>4</v>
      </c>
      <c r="C30" s="3" t="s">
        <v>24</v>
      </c>
      <c r="D30" t="s">
        <v>23</v>
      </c>
      <c r="E30" t="s">
        <v>18</v>
      </c>
      <c r="F30" t="s">
        <v>18</v>
      </c>
      <c r="G30">
        <v>1</v>
      </c>
      <c r="H30">
        <v>4</v>
      </c>
      <c r="I30">
        <v>2</v>
      </c>
      <c r="J30">
        <v>4</v>
      </c>
      <c r="K30">
        <v>2</v>
      </c>
      <c r="L30">
        <v>2</v>
      </c>
      <c r="M30">
        <v>4</v>
      </c>
      <c r="N30">
        <v>4</v>
      </c>
      <c r="O30">
        <v>3</v>
      </c>
      <c r="P30" s="4"/>
      <c r="Y30" s="4"/>
    </row>
    <row r="31" ht="12.75">
      <c r="Y31" s="4"/>
    </row>
    <row r="32" spans="1:25" ht="12.75">
      <c r="A32" t="s">
        <v>30</v>
      </c>
      <c r="Y32" s="4"/>
    </row>
    <row r="34" spans="1:2" ht="12.75">
      <c r="A34" t="s">
        <v>26</v>
      </c>
      <c r="B34" t="s">
        <v>27</v>
      </c>
    </row>
    <row r="35" spans="1:2" ht="12.75">
      <c r="A35" t="s">
        <v>29</v>
      </c>
      <c r="B35" t="s">
        <v>28</v>
      </c>
    </row>
    <row r="39" spans="1:15" ht="12.75">
      <c r="A39" s="1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11</v>
      </c>
      <c r="M39" s="2" t="s">
        <v>12</v>
      </c>
      <c r="N39" s="2" t="s">
        <v>13</v>
      </c>
      <c r="O39" s="2" t="s">
        <v>14</v>
      </c>
    </row>
    <row r="40" spans="2:3" ht="12.75">
      <c r="B40" s="3"/>
      <c r="C40" s="3"/>
    </row>
    <row r="41" spans="1:15" ht="12.75">
      <c r="A41" t="s">
        <v>15</v>
      </c>
      <c r="B41" s="3">
        <v>4</v>
      </c>
      <c r="C41" s="3" t="s">
        <v>16</v>
      </c>
      <c r="D41" t="s">
        <v>17</v>
      </c>
      <c r="E41" t="s">
        <v>18</v>
      </c>
      <c r="F41" t="s">
        <v>18</v>
      </c>
      <c r="G41">
        <v>3</v>
      </c>
      <c r="H41">
        <v>1</v>
      </c>
      <c r="I41">
        <v>2</v>
      </c>
      <c r="J41">
        <v>2</v>
      </c>
      <c r="K41">
        <v>2</v>
      </c>
      <c r="L41">
        <v>2</v>
      </c>
      <c r="M41">
        <v>4</v>
      </c>
      <c r="N41">
        <v>4</v>
      </c>
      <c r="O41">
        <v>2</v>
      </c>
    </row>
    <row r="42" spans="1:15" ht="12.75">
      <c r="A42" t="s">
        <v>15</v>
      </c>
      <c r="B42" s="3">
        <v>4</v>
      </c>
      <c r="C42" s="3" t="s">
        <v>16</v>
      </c>
      <c r="D42" t="s">
        <v>17</v>
      </c>
      <c r="E42" t="s">
        <v>18</v>
      </c>
      <c r="F42" t="s">
        <v>19</v>
      </c>
      <c r="G42">
        <v>3</v>
      </c>
      <c r="H42">
        <v>3</v>
      </c>
      <c r="I42">
        <v>3</v>
      </c>
      <c r="J42">
        <v>2</v>
      </c>
      <c r="K42">
        <v>3</v>
      </c>
      <c r="L42">
        <v>3</v>
      </c>
      <c r="M42">
        <v>4</v>
      </c>
      <c r="N42">
        <v>3</v>
      </c>
      <c r="O42">
        <v>2</v>
      </c>
    </row>
    <row r="43" spans="1:15" ht="12.75">
      <c r="A43" t="s">
        <v>15</v>
      </c>
      <c r="B43" s="3">
        <v>4</v>
      </c>
      <c r="C43" s="3" t="s">
        <v>16</v>
      </c>
      <c r="D43" t="s">
        <v>17</v>
      </c>
      <c r="E43" t="s">
        <v>18</v>
      </c>
      <c r="F43" t="s">
        <v>19</v>
      </c>
      <c r="G43">
        <v>3</v>
      </c>
      <c r="H43">
        <v>2</v>
      </c>
      <c r="I43">
        <v>3</v>
      </c>
      <c r="J43">
        <v>2</v>
      </c>
      <c r="K43">
        <v>2</v>
      </c>
      <c r="L43">
        <v>3</v>
      </c>
      <c r="M43">
        <v>3</v>
      </c>
      <c r="N43">
        <v>4</v>
      </c>
      <c r="O43">
        <v>4</v>
      </c>
    </row>
    <row r="44" spans="1:15" ht="12.75">
      <c r="A44" t="s">
        <v>15</v>
      </c>
      <c r="B44" s="3">
        <v>3</v>
      </c>
      <c r="C44" s="3" t="s">
        <v>16</v>
      </c>
      <c r="D44" t="s">
        <v>17</v>
      </c>
      <c r="E44" t="s">
        <v>18</v>
      </c>
      <c r="F44" t="s">
        <v>18</v>
      </c>
      <c r="G44">
        <v>2</v>
      </c>
      <c r="H44">
        <v>3</v>
      </c>
      <c r="I44">
        <v>4</v>
      </c>
      <c r="J44">
        <v>1</v>
      </c>
      <c r="K44">
        <v>2</v>
      </c>
      <c r="L44">
        <v>4</v>
      </c>
      <c r="M44">
        <v>3</v>
      </c>
      <c r="N44">
        <v>3</v>
      </c>
      <c r="O44">
        <v>3</v>
      </c>
    </row>
    <row r="45" spans="1:15" ht="12.75">
      <c r="A45" t="s">
        <v>15</v>
      </c>
      <c r="B45" s="3">
        <v>3</v>
      </c>
      <c r="C45" s="3" t="s">
        <v>16</v>
      </c>
      <c r="D45" t="s">
        <v>17</v>
      </c>
      <c r="E45" t="s">
        <v>18</v>
      </c>
      <c r="F45" t="s">
        <v>18</v>
      </c>
      <c r="G45">
        <v>2</v>
      </c>
      <c r="H45">
        <v>4</v>
      </c>
      <c r="I45">
        <v>3</v>
      </c>
      <c r="J45">
        <v>2</v>
      </c>
      <c r="K45">
        <v>2</v>
      </c>
      <c r="L45">
        <v>3</v>
      </c>
      <c r="M45">
        <v>4</v>
      </c>
      <c r="N45">
        <v>3</v>
      </c>
      <c r="O45">
        <v>4</v>
      </c>
    </row>
    <row r="46" spans="1:15" ht="12.75">
      <c r="A46" t="s">
        <v>15</v>
      </c>
      <c r="B46" s="3">
        <v>2</v>
      </c>
      <c r="C46" s="3" t="s">
        <v>16</v>
      </c>
      <c r="D46" t="s">
        <v>20</v>
      </c>
      <c r="E46" t="s">
        <v>18</v>
      </c>
      <c r="F46" t="s">
        <v>18</v>
      </c>
      <c r="G46">
        <v>2</v>
      </c>
      <c r="H46">
        <v>3</v>
      </c>
      <c r="I46">
        <v>2</v>
      </c>
      <c r="J46">
        <v>4</v>
      </c>
      <c r="K46">
        <v>2</v>
      </c>
      <c r="L46">
        <v>3</v>
      </c>
      <c r="M46">
        <v>3</v>
      </c>
      <c r="N46">
        <v>4</v>
      </c>
      <c r="O46">
        <v>2</v>
      </c>
    </row>
    <row r="47" spans="1:15" ht="12.75">
      <c r="A47" t="s">
        <v>21</v>
      </c>
      <c r="B47" s="3">
        <v>3</v>
      </c>
      <c r="C47" s="3" t="s">
        <v>22</v>
      </c>
      <c r="D47" t="s">
        <v>20</v>
      </c>
      <c r="E47" t="s">
        <v>18</v>
      </c>
      <c r="F47" t="s">
        <v>18</v>
      </c>
      <c r="G47">
        <v>2</v>
      </c>
      <c r="H47">
        <v>4</v>
      </c>
      <c r="I47">
        <v>2</v>
      </c>
      <c r="J47">
        <v>5</v>
      </c>
      <c r="K47">
        <v>2</v>
      </c>
      <c r="L47">
        <v>2</v>
      </c>
      <c r="M47">
        <v>4</v>
      </c>
      <c r="N47">
        <v>4</v>
      </c>
      <c r="O47">
        <v>3</v>
      </c>
    </row>
    <row r="48" spans="1:15" ht="12.75">
      <c r="A48" t="s">
        <v>15</v>
      </c>
      <c r="B48" s="3">
        <v>2</v>
      </c>
      <c r="C48" s="3" t="s">
        <v>22</v>
      </c>
      <c r="D48" t="s">
        <v>20</v>
      </c>
      <c r="E48" t="s">
        <v>19</v>
      </c>
      <c r="F48" t="s">
        <v>18</v>
      </c>
      <c r="G48">
        <v>2</v>
      </c>
      <c r="H48">
        <v>3</v>
      </c>
      <c r="I48">
        <v>2</v>
      </c>
      <c r="J48">
        <v>1</v>
      </c>
      <c r="K48">
        <v>3</v>
      </c>
      <c r="L48">
        <v>2</v>
      </c>
      <c r="M48">
        <v>3</v>
      </c>
      <c r="N48">
        <v>3</v>
      </c>
      <c r="O48">
        <v>3</v>
      </c>
    </row>
    <row r="49" spans="1:15" ht="12.75">
      <c r="A49" t="s">
        <v>15</v>
      </c>
      <c r="B49" s="3">
        <v>2</v>
      </c>
      <c r="C49" s="3" t="s">
        <v>22</v>
      </c>
      <c r="D49" t="s">
        <v>20</v>
      </c>
      <c r="E49" t="s">
        <v>19</v>
      </c>
      <c r="F49" t="s">
        <v>19</v>
      </c>
      <c r="G49">
        <v>2</v>
      </c>
      <c r="H49">
        <v>2</v>
      </c>
      <c r="I49">
        <v>3</v>
      </c>
      <c r="J49">
        <v>2</v>
      </c>
      <c r="K49">
        <v>2</v>
      </c>
      <c r="L49">
        <v>2</v>
      </c>
      <c r="M49">
        <v>4</v>
      </c>
      <c r="N49">
        <v>3</v>
      </c>
      <c r="O49">
        <v>2</v>
      </c>
    </row>
    <row r="50" spans="1:15" ht="12.75">
      <c r="A50" t="s">
        <v>21</v>
      </c>
      <c r="B50" s="3">
        <v>3</v>
      </c>
      <c r="C50" s="3" t="s">
        <v>22</v>
      </c>
      <c r="D50" t="s">
        <v>20</v>
      </c>
      <c r="E50" t="s">
        <v>19</v>
      </c>
      <c r="F50" t="s">
        <v>18</v>
      </c>
      <c r="G50">
        <v>2</v>
      </c>
      <c r="H50">
        <v>3</v>
      </c>
      <c r="I50">
        <v>2</v>
      </c>
      <c r="J50">
        <v>2</v>
      </c>
      <c r="K50">
        <v>2</v>
      </c>
      <c r="L50">
        <v>3</v>
      </c>
      <c r="M50">
        <v>4</v>
      </c>
      <c r="N50">
        <v>4</v>
      </c>
      <c r="O50">
        <v>4</v>
      </c>
    </row>
    <row r="51" spans="1:15" ht="12.75">
      <c r="A51" t="s">
        <v>21</v>
      </c>
      <c r="B51" s="3">
        <v>3</v>
      </c>
      <c r="C51" s="3" t="s">
        <v>22</v>
      </c>
      <c r="D51" t="s">
        <v>20</v>
      </c>
      <c r="E51" t="s">
        <v>19</v>
      </c>
      <c r="F51" t="s">
        <v>19</v>
      </c>
      <c r="G51">
        <v>3</v>
      </c>
      <c r="H51">
        <v>2</v>
      </c>
      <c r="I51">
        <v>3</v>
      </c>
      <c r="J51">
        <v>2</v>
      </c>
      <c r="K51">
        <v>2</v>
      </c>
      <c r="L51">
        <v>3</v>
      </c>
      <c r="M51">
        <v>4</v>
      </c>
      <c r="N51">
        <v>4</v>
      </c>
      <c r="O51">
        <v>3</v>
      </c>
    </row>
    <row r="52" spans="1:15" ht="12.75">
      <c r="A52" t="s">
        <v>21</v>
      </c>
      <c r="B52" s="3">
        <v>4</v>
      </c>
      <c r="C52" s="3" t="s">
        <v>22</v>
      </c>
      <c r="D52" t="s">
        <v>23</v>
      </c>
      <c r="E52" t="s">
        <v>19</v>
      </c>
      <c r="F52" t="s">
        <v>18</v>
      </c>
      <c r="G52">
        <v>1</v>
      </c>
      <c r="H52">
        <v>1</v>
      </c>
      <c r="I52">
        <v>1</v>
      </c>
      <c r="J52">
        <v>5</v>
      </c>
      <c r="K52">
        <v>1</v>
      </c>
      <c r="L52">
        <v>1</v>
      </c>
      <c r="M52">
        <v>5</v>
      </c>
      <c r="N52">
        <v>5</v>
      </c>
      <c r="O52">
        <v>5</v>
      </c>
    </row>
    <row r="53" spans="1:15" ht="12.75">
      <c r="A53" t="s">
        <v>21</v>
      </c>
      <c r="B53" s="3">
        <v>4</v>
      </c>
      <c r="C53" s="3" t="s">
        <v>22</v>
      </c>
      <c r="D53" t="s">
        <v>17</v>
      </c>
      <c r="E53" t="s">
        <v>19</v>
      </c>
      <c r="F53" t="s">
        <v>18</v>
      </c>
      <c r="G53">
        <v>1</v>
      </c>
      <c r="H53">
        <v>4</v>
      </c>
      <c r="I53">
        <v>1</v>
      </c>
      <c r="J53">
        <v>5</v>
      </c>
      <c r="K53">
        <v>2</v>
      </c>
      <c r="L53">
        <v>2</v>
      </c>
      <c r="M53">
        <v>4</v>
      </c>
      <c r="N53">
        <v>4</v>
      </c>
      <c r="O53">
        <v>3</v>
      </c>
    </row>
    <row r="54" spans="1:15" ht="12.75">
      <c r="A54" t="s">
        <v>21</v>
      </c>
      <c r="B54" s="3">
        <v>3</v>
      </c>
      <c r="C54" s="3" t="s">
        <v>22</v>
      </c>
      <c r="D54" t="s">
        <v>20</v>
      </c>
      <c r="E54" t="s">
        <v>19</v>
      </c>
      <c r="F54" t="s">
        <v>18</v>
      </c>
      <c r="G54">
        <v>1</v>
      </c>
      <c r="H54">
        <v>4</v>
      </c>
      <c r="I54">
        <v>2</v>
      </c>
      <c r="J54">
        <v>2</v>
      </c>
      <c r="K54">
        <v>1</v>
      </c>
      <c r="L54">
        <v>1</v>
      </c>
      <c r="M54">
        <v>4</v>
      </c>
      <c r="N54">
        <v>5</v>
      </c>
      <c r="O54">
        <v>4</v>
      </c>
    </row>
    <row r="55" spans="1:15" ht="12.75">
      <c r="A55" t="s">
        <v>15</v>
      </c>
      <c r="B55" s="3">
        <v>3</v>
      </c>
      <c r="C55" s="3" t="s">
        <v>22</v>
      </c>
      <c r="D55" t="s">
        <v>17</v>
      </c>
      <c r="E55" t="s">
        <v>19</v>
      </c>
      <c r="F55" t="s">
        <v>18</v>
      </c>
      <c r="G55">
        <v>3</v>
      </c>
      <c r="H55">
        <v>3</v>
      </c>
      <c r="I55">
        <v>2</v>
      </c>
      <c r="J55">
        <v>2</v>
      </c>
      <c r="K55">
        <v>5</v>
      </c>
      <c r="L55">
        <v>5</v>
      </c>
      <c r="M55">
        <v>3</v>
      </c>
      <c r="N55">
        <v>2</v>
      </c>
      <c r="O55">
        <v>2</v>
      </c>
    </row>
    <row r="56" spans="1:15" ht="12.75">
      <c r="A56" t="s">
        <v>21</v>
      </c>
      <c r="B56" s="3">
        <v>3</v>
      </c>
      <c r="C56" s="3" t="s">
        <v>24</v>
      </c>
      <c r="D56" t="s">
        <v>17</v>
      </c>
      <c r="E56" t="s">
        <v>19</v>
      </c>
      <c r="F56" t="s">
        <v>19</v>
      </c>
      <c r="G56">
        <v>2</v>
      </c>
      <c r="H56">
        <v>3</v>
      </c>
      <c r="I56">
        <v>2</v>
      </c>
      <c r="J56">
        <v>2</v>
      </c>
      <c r="K56">
        <v>5</v>
      </c>
      <c r="L56">
        <v>5</v>
      </c>
      <c r="M56">
        <v>3</v>
      </c>
      <c r="N56">
        <v>2</v>
      </c>
      <c r="O56">
        <v>2</v>
      </c>
    </row>
    <row r="57" spans="1:15" ht="12.75">
      <c r="A57" t="s">
        <v>21</v>
      </c>
      <c r="B57" s="3">
        <v>2</v>
      </c>
      <c r="C57" s="3" t="s">
        <v>24</v>
      </c>
      <c r="D57" t="s">
        <v>20</v>
      </c>
      <c r="E57" t="s">
        <v>19</v>
      </c>
      <c r="F57" t="s">
        <v>19</v>
      </c>
      <c r="G57">
        <v>2</v>
      </c>
      <c r="H57">
        <v>2</v>
      </c>
      <c r="I57">
        <v>2</v>
      </c>
      <c r="J57">
        <v>2</v>
      </c>
      <c r="K57">
        <v>4</v>
      </c>
      <c r="L57">
        <v>5</v>
      </c>
      <c r="M57">
        <v>3</v>
      </c>
      <c r="N57">
        <v>2</v>
      </c>
      <c r="O57">
        <v>3</v>
      </c>
    </row>
    <row r="58" spans="1:15" ht="12.75">
      <c r="A58" t="s">
        <v>21</v>
      </c>
      <c r="B58" s="3">
        <v>3</v>
      </c>
      <c r="C58" s="3" t="s">
        <v>24</v>
      </c>
      <c r="D58" t="s">
        <v>20</v>
      </c>
      <c r="E58" t="s">
        <v>18</v>
      </c>
      <c r="F58" t="s">
        <v>18</v>
      </c>
      <c r="G58">
        <v>2</v>
      </c>
      <c r="H58">
        <v>4</v>
      </c>
      <c r="I58">
        <v>1</v>
      </c>
      <c r="J58">
        <v>2</v>
      </c>
      <c r="K58">
        <v>2</v>
      </c>
      <c r="L58">
        <v>2</v>
      </c>
      <c r="M58">
        <v>5</v>
      </c>
      <c r="N58">
        <v>4</v>
      </c>
      <c r="O58">
        <v>2</v>
      </c>
    </row>
    <row r="59" spans="1:15" ht="12.75">
      <c r="A59" t="s">
        <v>21</v>
      </c>
      <c r="B59" s="3">
        <v>3</v>
      </c>
      <c r="C59" s="3" t="s">
        <v>24</v>
      </c>
      <c r="D59" t="s">
        <v>17</v>
      </c>
      <c r="E59" t="s">
        <v>18</v>
      </c>
      <c r="F59" t="s">
        <v>18</v>
      </c>
      <c r="G59">
        <v>1</v>
      </c>
      <c r="H59">
        <v>4</v>
      </c>
      <c r="I59">
        <v>1</v>
      </c>
      <c r="J59">
        <v>2</v>
      </c>
      <c r="K59">
        <v>2</v>
      </c>
      <c r="L59">
        <v>2</v>
      </c>
      <c r="M59">
        <v>4</v>
      </c>
      <c r="N59">
        <v>4</v>
      </c>
      <c r="O59">
        <v>2</v>
      </c>
    </row>
    <row r="60" spans="1:15" ht="12.75">
      <c r="A60" t="s">
        <v>21</v>
      </c>
      <c r="B60" s="3">
        <v>4</v>
      </c>
      <c r="C60" s="3" t="s">
        <v>24</v>
      </c>
      <c r="D60" t="s">
        <v>23</v>
      </c>
      <c r="E60" t="s">
        <v>18</v>
      </c>
      <c r="F60" t="s">
        <v>18</v>
      </c>
      <c r="G60">
        <v>2</v>
      </c>
      <c r="H60">
        <v>4</v>
      </c>
      <c r="I60">
        <v>1</v>
      </c>
      <c r="J60">
        <v>3</v>
      </c>
      <c r="K60">
        <v>1</v>
      </c>
      <c r="L60">
        <v>1</v>
      </c>
      <c r="M60">
        <v>4</v>
      </c>
      <c r="N60">
        <v>5</v>
      </c>
      <c r="O60">
        <v>2</v>
      </c>
    </row>
    <row r="61" spans="1:15" ht="12.75">
      <c r="A61" t="s">
        <v>21</v>
      </c>
      <c r="B61" s="3">
        <v>4</v>
      </c>
      <c r="C61" s="3" t="s">
        <v>24</v>
      </c>
      <c r="D61" t="s">
        <v>17</v>
      </c>
      <c r="E61" t="s">
        <v>18</v>
      </c>
      <c r="F61" t="s">
        <v>19</v>
      </c>
      <c r="G61">
        <v>3</v>
      </c>
      <c r="H61">
        <v>2</v>
      </c>
      <c r="I61">
        <v>4</v>
      </c>
      <c r="J61">
        <v>4</v>
      </c>
      <c r="K61">
        <v>3</v>
      </c>
      <c r="L61">
        <v>4</v>
      </c>
      <c r="M61">
        <v>1</v>
      </c>
      <c r="N61">
        <v>3</v>
      </c>
      <c r="O61">
        <v>2</v>
      </c>
    </row>
    <row r="62" spans="1:15" ht="12.75">
      <c r="A62" t="s">
        <v>21</v>
      </c>
      <c r="B62" s="3">
        <v>2</v>
      </c>
      <c r="C62" s="3" t="s">
        <v>24</v>
      </c>
      <c r="D62" t="s">
        <v>20</v>
      </c>
      <c r="E62" t="s">
        <v>19</v>
      </c>
      <c r="F62" t="s">
        <v>19</v>
      </c>
      <c r="G62">
        <v>2</v>
      </c>
      <c r="H62">
        <v>3</v>
      </c>
      <c r="I62">
        <v>2</v>
      </c>
      <c r="J62">
        <v>3</v>
      </c>
      <c r="K62">
        <v>2</v>
      </c>
      <c r="L62">
        <v>3</v>
      </c>
      <c r="M62">
        <v>3</v>
      </c>
      <c r="N62">
        <v>4</v>
      </c>
      <c r="O62">
        <v>3</v>
      </c>
    </row>
    <row r="63" spans="1:15" ht="12.75">
      <c r="A63" t="s">
        <v>15</v>
      </c>
      <c r="B63" s="3">
        <v>4</v>
      </c>
      <c r="C63" s="3" t="s">
        <v>24</v>
      </c>
      <c r="D63" t="s">
        <v>17</v>
      </c>
      <c r="E63" t="s">
        <v>19</v>
      </c>
      <c r="F63" t="s">
        <v>19</v>
      </c>
      <c r="G63">
        <v>3</v>
      </c>
      <c r="H63">
        <v>3</v>
      </c>
      <c r="I63">
        <v>3</v>
      </c>
      <c r="J63">
        <v>3</v>
      </c>
      <c r="K63">
        <v>3</v>
      </c>
      <c r="L63">
        <v>3</v>
      </c>
      <c r="M63">
        <v>3</v>
      </c>
      <c r="N63">
        <v>3</v>
      </c>
      <c r="O63">
        <v>3</v>
      </c>
    </row>
    <row r="64" spans="1:15" ht="12.75">
      <c r="A64" t="s">
        <v>15</v>
      </c>
      <c r="B64" s="3">
        <v>4</v>
      </c>
      <c r="C64" s="3" t="s">
        <v>24</v>
      </c>
      <c r="D64" t="s">
        <v>23</v>
      </c>
      <c r="E64" t="s">
        <v>19</v>
      </c>
      <c r="F64" t="s">
        <v>19</v>
      </c>
      <c r="G64">
        <v>3</v>
      </c>
      <c r="H64">
        <v>3</v>
      </c>
      <c r="I64">
        <v>3</v>
      </c>
      <c r="J64">
        <v>4</v>
      </c>
      <c r="K64">
        <v>3</v>
      </c>
      <c r="L64">
        <v>3</v>
      </c>
      <c r="M64">
        <v>3</v>
      </c>
      <c r="N64">
        <v>3</v>
      </c>
      <c r="O64">
        <v>1</v>
      </c>
    </row>
    <row r="65" spans="1:15" ht="12.75">
      <c r="A65" t="s">
        <v>15</v>
      </c>
      <c r="B65" s="3">
        <v>4</v>
      </c>
      <c r="C65" s="3" t="s">
        <v>24</v>
      </c>
      <c r="D65" t="s">
        <v>20</v>
      </c>
      <c r="E65" t="s">
        <v>19</v>
      </c>
      <c r="F65" t="s">
        <v>18</v>
      </c>
      <c r="G65">
        <v>1</v>
      </c>
      <c r="H65">
        <v>4</v>
      </c>
      <c r="I65">
        <v>1</v>
      </c>
      <c r="J65">
        <v>4</v>
      </c>
      <c r="K65">
        <v>1</v>
      </c>
      <c r="L65">
        <v>1</v>
      </c>
      <c r="M65">
        <v>5</v>
      </c>
      <c r="N65">
        <v>5</v>
      </c>
      <c r="O65">
        <v>2</v>
      </c>
    </row>
    <row r="66" spans="1:15" ht="12.75">
      <c r="A66" t="s">
        <v>21</v>
      </c>
      <c r="B66" s="3">
        <v>2</v>
      </c>
      <c r="C66" s="3" t="s">
        <v>24</v>
      </c>
      <c r="D66" t="s">
        <v>17</v>
      </c>
      <c r="E66" t="s">
        <v>19</v>
      </c>
      <c r="F66" t="s">
        <v>19</v>
      </c>
      <c r="G66">
        <v>2</v>
      </c>
      <c r="H66">
        <v>4</v>
      </c>
      <c r="I66">
        <v>2</v>
      </c>
      <c r="J66">
        <v>5</v>
      </c>
      <c r="K66">
        <v>2</v>
      </c>
      <c r="L66">
        <v>2</v>
      </c>
      <c r="M66">
        <v>4</v>
      </c>
      <c r="N66">
        <v>4</v>
      </c>
      <c r="O66">
        <v>2</v>
      </c>
    </row>
    <row r="67" spans="1:15" ht="12.75">
      <c r="A67" t="s">
        <v>21</v>
      </c>
      <c r="B67" s="3">
        <v>4</v>
      </c>
      <c r="C67" s="3" t="s">
        <v>24</v>
      </c>
      <c r="D67" t="s">
        <v>23</v>
      </c>
      <c r="E67" t="s">
        <v>19</v>
      </c>
      <c r="F67" t="s">
        <v>18</v>
      </c>
      <c r="G67">
        <v>2</v>
      </c>
      <c r="H67">
        <v>4</v>
      </c>
      <c r="I67">
        <v>2</v>
      </c>
      <c r="J67">
        <v>2</v>
      </c>
      <c r="K67">
        <v>2</v>
      </c>
      <c r="L67">
        <v>2</v>
      </c>
      <c r="M67">
        <v>4</v>
      </c>
      <c r="N67">
        <v>4</v>
      </c>
      <c r="O67">
        <v>2</v>
      </c>
    </row>
    <row r="68" spans="1:15" ht="12.75">
      <c r="A68" t="s">
        <v>21</v>
      </c>
      <c r="B68" s="3">
        <v>4</v>
      </c>
      <c r="C68" s="3" t="s">
        <v>24</v>
      </c>
      <c r="D68" t="s">
        <v>23</v>
      </c>
      <c r="E68" t="s">
        <v>18</v>
      </c>
      <c r="F68" t="s">
        <v>18</v>
      </c>
      <c r="G68">
        <v>1</v>
      </c>
      <c r="H68">
        <v>4</v>
      </c>
      <c r="I68">
        <v>2</v>
      </c>
      <c r="J68">
        <v>4</v>
      </c>
      <c r="K68">
        <v>2</v>
      </c>
      <c r="L68">
        <v>2</v>
      </c>
      <c r="M68">
        <v>4</v>
      </c>
      <c r="N68">
        <v>4</v>
      </c>
      <c r="O68">
        <v>3</v>
      </c>
    </row>
    <row r="69" spans="1:6" ht="12.75">
      <c r="A69" s="5">
        <f>COUNTIF(A41:A68,"female")</f>
        <v>12</v>
      </c>
      <c r="B69">
        <f>COUNTIF(B41:B68,"female")</f>
        <v>0</v>
      </c>
      <c r="C69">
        <f>COUNTIF($C$41:$C$68,"EGR")</f>
        <v>13</v>
      </c>
      <c r="D69">
        <f>COUNTIF(D41:D68,"female")</f>
        <v>0</v>
      </c>
      <c r="E69">
        <f>COUNTIF(E41:E68,"no")</f>
        <v>16</v>
      </c>
      <c r="F69" s="5">
        <f>COUNTIF(F41:F68,"no")</f>
        <v>11</v>
      </c>
    </row>
    <row r="70" spans="1:6" ht="12.75">
      <c r="A70" s="5">
        <f>COUNTIF(A41:A68,"male")</f>
        <v>16</v>
      </c>
      <c r="B70">
        <f>COUNTIF(B41:B68,"male")</f>
        <v>0</v>
      </c>
      <c r="C70">
        <f>COUNTIF(C41:C68,"EDU")</f>
        <v>6</v>
      </c>
      <c r="D70">
        <f>COUNTIF(D41:D68,"EDU")</f>
        <v>0</v>
      </c>
      <c r="E70">
        <f>COUNTIF(E41:E68,"yes")</f>
        <v>12</v>
      </c>
      <c r="F70" s="5">
        <f>COUNTIF(F41:F68,"yes")</f>
        <v>17</v>
      </c>
    </row>
    <row r="71" ht="12.75">
      <c r="C71">
        <f>COUNTIF($C$41:$C$68,"bus")</f>
        <v>9</v>
      </c>
    </row>
    <row r="72" spans="1:6" ht="12.75">
      <c r="A72" t="s">
        <v>33</v>
      </c>
      <c r="F72" t="s">
        <v>31</v>
      </c>
    </row>
    <row r="73" spans="1:6" ht="12.75">
      <c r="A73" t="s">
        <v>34</v>
      </c>
      <c r="F73" t="s">
        <v>32</v>
      </c>
    </row>
    <row r="76" spans="1:15" ht="12.75">
      <c r="A76" t="s">
        <v>15</v>
      </c>
      <c r="B76" s="3">
        <v>4</v>
      </c>
      <c r="C76" s="3" t="s">
        <v>16</v>
      </c>
      <c r="D76" t="s">
        <v>17</v>
      </c>
      <c r="E76" t="s">
        <v>18</v>
      </c>
      <c r="F76" t="s">
        <v>19</v>
      </c>
      <c r="G76">
        <v>3</v>
      </c>
      <c r="H76">
        <v>3</v>
      </c>
      <c r="I76">
        <v>3</v>
      </c>
      <c r="J76">
        <v>2</v>
      </c>
      <c r="K76">
        <v>3</v>
      </c>
      <c r="L76">
        <v>3</v>
      </c>
      <c r="M76">
        <v>4</v>
      </c>
      <c r="N76">
        <v>3</v>
      </c>
      <c r="O76">
        <v>2</v>
      </c>
    </row>
    <row r="77" spans="1:15" ht="12.75">
      <c r="A77" t="s">
        <v>15</v>
      </c>
      <c r="B77" s="3">
        <v>4</v>
      </c>
      <c r="C77" s="3" t="s">
        <v>16</v>
      </c>
      <c r="D77" t="s">
        <v>17</v>
      </c>
      <c r="E77" t="s">
        <v>18</v>
      </c>
      <c r="F77" t="s">
        <v>19</v>
      </c>
      <c r="G77">
        <v>3</v>
      </c>
      <c r="H77">
        <v>2</v>
      </c>
      <c r="I77">
        <v>3</v>
      </c>
      <c r="J77">
        <v>2</v>
      </c>
      <c r="K77">
        <v>2</v>
      </c>
      <c r="L77">
        <v>3</v>
      </c>
      <c r="M77">
        <v>3</v>
      </c>
      <c r="N77">
        <v>4</v>
      </c>
      <c r="O77">
        <v>4</v>
      </c>
    </row>
    <row r="78" spans="1:15" ht="12.75">
      <c r="A78" t="s">
        <v>15</v>
      </c>
      <c r="B78" s="3">
        <v>2</v>
      </c>
      <c r="C78" s="3" t="s">
        <v>22</v>
      </c>
      <c r="D78" t="s">
        <v>20</v>
      </c>
      <c r="E78" t="s">
        <v>19</v>
      </c>
      <c r="F78" t="s">
        <v>19</v>
      </c>
      <c r="G78">
        <v>2</v>
      </c>
      <c r="H78">
        <v>2</v>
      </c>
      <c r="I78">
        <v>3</v>
      </c>
      <c r="J78">
        <v>2</v>
      </c>
      <c r="K78">
        <v>2</v>
      </c>
      <c r="L78">
        <v>2</v>
      </c>
      <c r="M78">
        <v>4</v>
      </c>
      <c r="N78">
        <v>3</v>
      </c>
      <c r="O78">
        <v>2</v>
      </c>
    </row>
    <row r="79" spans="1:15" ht="12.75">
      <c r="A79" t="s">
        <v>15</v>
      </c>
      <c r="B79" s="3">
        <v>4</v>
      </c>
      <c r="C79" s="3" t="s">
        <v>24</v>
      </c>
      <c r="D79" t="s">
        <v>17</v>
      </c>
      <c r="E79" t="s">
        <v>19</v>
      </c>
      <c r="F79" t="s">
        <v>19</v>
      </c>
      <c r="G79">
        <v>3</v>
      </c>
      <c r="H79">
        <v>3</v>
      </c>
      <c r="I79">
        <v>3</v>
      </c>
      <c r="J79">
        <v>3</v>
      </c>
      <c r="K79">
        <v>3</v>
      </c>
      <c r="L79">
        <v>3</v>
      </c>
      <c r="M79">
        <v>3</v>
      </c>
      <c r="N79">
        <v>3</v>
      </c>
      <c r="O79">
        <v>3</v>
      </c>
    </row>
    <row r="80" spans="1:15" ht="12.75">
      <c r="A80" t="s">
        <v>15</v>
      </c>
      <c r="B80" s="3">
        <v>4</v>
      </c>
      <c r="C80" s="3" t="s">
        <v>24</v>
      </c>
      <c r="D80" t="s">
        <v>23</v>
      </c>
      <c r="E80" t="s">
        <v>19</v>
      </c>
      <c r="F80" t="s">
        <v>19</v>
      </c>
      <c r="G80">
        <v>3</v>
      </c>
      <c r="H80">
        <v>3</v>
      </c>
      <c r="I80">
        <v>3</v>
      </c>
      <c r="J80">
        <v>4</v>
      </c>
      <c r="K80">
        <v>3</v>
      </c>
      <c r="L80">
        <v>3</v>
      </c>
      <c r="M80">
        <v>3</v>
      </c>
      <c r="N80">
        <v>3</v>
      </c>
      <c r="O80">
        <v>1</v>
      </c>
    </row>
    <row r="81" spans="1:15" ht="12.75">
      <c r="A81" t="s">
        <v>15</v>
      </c>
      <c r="B81" s="3">
        <v>4</v>
      </c>
      <c r="C81" s="3" t="s">
        <v>16</v>
      </c>
      <c r="D81" t="s">
        <v>17</v>
      </c>
      <c r="E81" t="s">
        <v>18</v>
      </c>
      <c r="F81" t="s">
        <v>18</v>
      </c>
      <c r="G81">
        <v>3</v>
      </c>
      <c r="H81">
        <v>1</v>
      </c>
      <c r="I81">
        <v>2</v>
      </c>
      <c r="J81">
        <v>2</v>
      </c>
      <c r="K81">
        <v>2</v>
      </c>
      <c r="L81">
        <v>2</v>
      </c>
      <c r="M81">
        <v>4</v>
      </c>
      <c r="N81">
        <v>4</v>
      </c>
      <c r="O81">
        <v>2</v>
      </c>
    </row>
    <row r="82" spans="1:15" ht="12.75">
      <c r="A82" t="s">
        <v>15</v>
      </c>
      <c r="B82" s="3">
        <v>3</v>
      </c>
      <c r="C82" s="3" t="s">
        <v>16</v>
      </c>
      <c r="D82" t="s">
        <v>17</v>
      </c>
      <c r="E82" t="s">
        <v>18</v>
      </c>
      <c r="F82" t="s">
        <v>18</v>
      </c>
      <c r="G82">
        <v>2</v>
      </c>
      <c r="H82">
        <v>3</v>
      </c>
      <c r="I82">
        <v>4</v>
      </c>
      <c r="J82">
        <v>1</v>
      </c>
      <c r="K82">
        <v>2</v>
      </c>
      <c r="L82">
        <v>4</v>
      </c>
      <c r="M82">
        <v>3</v>
      </c>
      <c r="N82">
        <v>3</v>
      </c>
      <c r="O82">
        <v>3</v>
      </c>
    </row>
    <row r="83" spans="1:15" ht="12.75">
      <c r="A83" t="s">
        <v>15</v>
      </c>
      <c r="B83" s="3">
        <v>3</v>
      </c>
      <c r="C83" s="3" t="s">
        <v>16</v>
      </c>
      <c r="D83" t="s">
        <v>17</v>
      </c>
      <c r="E83" t="s">
        <v>18</v>
      </c>
      <c r="F83" t="s">
        <v>18</v>
      </c>
      <c r="G83">
        <v>2</v>
      </c>
      <c r="H83">
        <v>4</v>
      </c>
      <c r="I83">
        <v>3</v>
      </c>
      <c r="J83">
        <v>2</v>
      </c>
      <c r="K83">
        <v>2</v>
      </c>
      <c r="L83">
        <v>3</v>
      </c>
      <c r="M83">
        <v>4</v>
      </c>
      <c r="N83">
        <v>3</v>
      </c>
      <c r="O83">
        <v>4</v>
      </c>
    </row>
    <row r="84" spans="1:15" ht="12.75">
      <c r="A84" t="s">
        <v>15</v>
      </c>
      <c r="B84" s="3">
        <v>2</v>
      </c>
      <c r="C84" s="3" t="s">
        <v>16</v>
      </c>
      <c r="D84" t="s">
        <v>20</v>
      </c>
      <c r="E84" t="s">
        <v>18</v>
      </c>
      <c r="F84" t="s">
        <v>18</v>
      </c>
      <c r="G84">
        <v>2</v>
      </c>
      <c r="H84">
        <v>3</v>
      </c>
      <c r="I84">
        <v>2</v>
      </c>
      <c r="J84">
        <v>4</v>
      </c>
      <c r="K84">
        <v>2</v>
      </c>
      <c r="L84">
        <v>3</v>
      </c>
      <c r="M84">
        <v>3</v>
      </c>
      <c r="N84">
        <v>4</v>
      </c>
      <c r="O84">
        <v>2</v>
      </c>
    </row>
    <row r="85" spans="1:15" ht="12.75">
      <c r="A85" t="s">
        <v>15</v>
      </c>
      <c r="B85" s="3">
        <v>2</v>
      </c>
      <c r="C85" s="3" t="s">
        <v>22</v>
      </c>
      <c r="D85" t="s">
        <v>20</v>
      </c>
      <c r="E85" t="s">
        <v>19</v>
      </c>
      <c r="F85" t="s">
        <v>18</v>
      </c>
      <c r="G85">
        <v>2</v>
      </c>
      <c r="H85">
        <v>3</v>
      </c>
      <c r="I85">
        <v>2</v>
      </c>
      <c r="J85">
        <v>1</v>
      </c>
      <c r="K85">
        <v>3</v>
      </c>
      <c r="L85">
        <v>2</v>
      </c>
      <c r="M85">
        <v>3</v>
      </c>
      <c r="N85">
        <v>3</v>
      </c>
      <c r="O85">
        <v>3</v>
      </c>
    </row>
    <row r="86" spans="1:15" ht="12.75">
      <c r="A86" t="s">
        <v>15</v>
      </c>
      <c r="B86" s="3">
        <v>3</v>
      </c>
      <c r="C86" s="3" t="s">
        <v>22</v>
      </c>
      <c r="D86" t="s">
        <v>17</v>
      </c>
      <c r="E86" t="s">
        <v>19</v>
      </c>
      <c r="F86" t="s">
        <v>18</v>
      </c>
      <c r="G86">
        <v>3</v>
      </c>
      <c r="H86">
        <v>3</v>
      </c>
      <c r="I86">
        <v>2</v>
      </c>
      <c r="J86">
        <v>2</v>
      </c>
      <c r="K86">
        <v>5</v>
      </c>
      <c r="L86">
        <v>5</v>
      </c>
      <c r="M86">
        <v>3</v>
      </c>
      <c r="N86">
        <v>2</v>
      </c>
      <c r="O86">
        <v>2</v>
      </c>
    </row>
    <row r="87" spans="1:15" ht="12.75">
      <c r="A87" t="s">
        <v>15</v>
      </c>
      <c r="B87" s="3">
        <v>4</v>
      </c>
      <c r="C87" s="3" t="s">
        <v>24</v>
      </c>
      <c r="D87" t="s">
        <v>20</v>
      </c>
      <c r="E87" t="s">
        <v>19</v>
      </c>
      <c r="F87" t="s">
        <v>18</v>
      </c>
      <c r="G87">
        <v>1</v>
      </c>
      <c r="H87">
        <v>4</v>
      </c>
      <c r="I87">
        <v>1</v>
      </c>
      <c r="J87">
        <v>4</v>
      </c>
      <c r="K87">
        <v>1</v>
      </c>
      <c r="L87">
        <v>1</v>
      </c>
      <c r="M87">
        <v>5</v>
      </c>
      <c r="N87">
        <v>5</v>
      </c>
      <c r="O87">
        <v>2</v>
      </c>
    </row>
    <row r="88" spans="1:15" ht="12.75">
      <c r="A88" t="s">
        <v>21</v>
      </c>
      <c r="B88" s="3">
        <v>3</v>
      </c>
      <c r="C88" s="3" t="s">
        <v>22</v>
      </c>
      <c r="D88" t="s">
        <v>20</v>
      </c>
      <c r="E88" t="s">
        <v>19</v>
      </c>
      <c r="F88" t="s">
        <v>19</v>
      </c>
      <c r="G88">
        <v>3</v>
      </c>
      <c r="H88">
        <v>2</v>
      </c>
      <c r="I88">
        <v>3</v>
      </c>
      <c r="J88">
        <v>2</v>
      </c>
      <c r="K88">
        <v>2</v>
      </c>
      <c r="L88">
        <v>3</v>
      </c>
      <c r="M88">
        <v>4</v>
      </c>
      <c r="N88">
        <v>4</v>
      </c>
      <c r="O88">
        <v>3</v>
      </c>
    </row>
    <row r="89" spans="1:15" ht="12.75">
      <c r="A89" t="s">
        <v>21</v>
      </c>
      <c r="B89" s="3">
        <v>3</v>
      </c>
      <c r="C89" s="3" t="s">
        <v>24</v>
      </c>
      <c r="D89" t="s">
        <v>17</v>
      </c>
      <c r="E89" t="s">
        <v>19</v>
      </c>
      <c r="F89" t="s">
        <v>19</v>
      </c>
      <c r="G89">
        <v>2</v>
      </c>
      <c r="H89">
        <v>3</v>
      </c>
      <c r="I89">
        <v>2</v>
      </c>
      <c r="J89">
        <v>2</v>
      </c>
      <c r="K89">
        <v>5</v>
      </c>
      <c r="L89">
        <v>5</v>
      </c>
      <c r="M89">
        <v>3</v>
      </c>
      <c r="N89">
        <v>2</v>
      </c>
      <c r="O89">
        <v>2</v>
      </c>
    </row>
    <row r="90" spans="1:15" ht="12.75">
      <c r="A90" t="s">
        <v>21</v>
      </c>
      <c r="B90" s="3">
        <v>2</v>
      </c>
      <c r="C90" s="3" t="s">
        <v>24</v>
      </c>
      <c r="D90" t="s">
        <v>20</v>
      </c>
      <c r="E90" t="s">
        <v>19</v>
      </c>
      <c r="F90" t="s">
        <v>19</v>
      </c>
      <c r="G90">
        <v>2</v>
      </c>
      <c r="H90">
        <v>2</v>
      </c>
      <c r="I90">
        <v>2</v>
      </c>
      <c r="J90">
        <v>2</v>
      </c>
      <c r="K90">
        <v>4</v>
      </c>
      <c r="L90">
        <v>5</v>
      </c>
      <c r="M90">
        <v>3</v>
      </c>
      <c r="N90">
        <v>2</v>
      </c>
      <c r="O90">
        <v>3</v>
      </c>
    </row>
    <row r="91" spans="1:15" ht="12.75">
      <c r="A91" t="s">
        <v>21</v>
      </c>
      <c r="B91" s="3">
        <v>4</v>
      </c>
      <c r="C91" s="3" t="s">
        <v>24</v>
      </c>
      <c r="D91" t="s">
        <v>17</v>
      </c>
      <c r="E91" t="s">
        <v>18</v>
      </c>
      <c r="F91" t="s">
        <v>19</v>
      </c>
      <c r="G91">
        <v>3</v>
      </c>
      <c r="H91">
        <v>2</v>
      </c>
      <c r="I91">
        <v>4</v>
      </c>
      <c r="J91">
        <v>4</v>
      </c>
      <c r="K91">
        <v>3</v>
      </c>
      <c r="L91">
        <v>4</v>
      </c>
      <c r="M91">
        <v>1</v>
      </c>
      <c r="N91">
        <v>3</v>
      </c>
      <c r="O91">
        <v>2</v>
      </c>
    </row>
    <row r="92" spans="1:15" ht="12.75">
      <c r="A92" t="s">
        <v>21</v>
      </c>
      <c r="B92" s="3">
        <v>2</v>
      </c>
      <c r="C92" s="3" t="s">
        <v>24</v>
      </c>
      <c r="D92" t="s">
        <v>20</v>
      </c>
      <c r="E92" t="s">
        <v>19</v>
      </c>
      <c r="F92" t="s">
        <v>19</v>
      </c>
      <c r="G92">
        <v>2</v>
      </c>
      <c r="H92">
        <v>3</v>
      </c>
      <c r="I92">
        <v>2</v>
      </c>
      <c r="J92">
        <v>3</v>
      </c>
      <c r="K92">
        <v>2</v>
      </c>
      <c r="L92">
        <v>3</v>
      </c>
      <c r="M92">
        <v>3</v>
      </c>
      <c r="N92">
        <v>4</v>
      </c>
      <c r="O92">
        <v>3</v>
      </c>
    </row>
    <row r="93" spans="1:15" ht="12.75">
      <c r="A93" t="s">
        <v>21</v>
      </c>
      <c r="B93" s="3">
        <v>2</v>
      </c>
      <c r="C93" s="3" t="s">
        <v>24</v>
      </c>
      <c r="D93" t="s">
        <v>17</v>
      </c>
      <c r="E93" t="s">
        <v>19</v>
      </c>
      <c r="F93" t="s">
        <v>19</v>
      </c>
      <c r="G93">
        <v>2</v>
      </c>
      <c r="H93">
        <v>4</v>
      </c>
      <c r="I93">
        <v>2</v>
      </c>
      <c r="J93">
        <v>5</v>
      </c>
      <c r="K93">
        <v>2</v>
      </c>
      <c r="L93">
        <v>2</v>
      </c>
      <c r="M93">
        <v>4</v>
      </c>
      <c r="N93">
        <v>4</v>
      </c>
      <c r="O93">
        <v>2</v>
      </c>
    </row>
    <row r="94" spans="1:15" ht="12.75">
      <c r="A94" t="s">
        <v>21</v>
      </c>
      <c r="B94" s="3">
        <v>3</v>
      </c>
      <c r="C94" s="3" t="s">
        <v>22</v>
      </c>
      <c r="D94" t="s">
        <v>20</v>
      </c>
      <c r="E94" t="s">
        <v>18</v>
      </c>
      <c r="F94" t="s">
        <v>18</v>
      </c>
      <c r="G94">
        <v>2</v>
      </c>
      <c r="H94">
        <v>4</v>
      </c>
      <c r="I94">
        <v>2</v>
      </c>
      <c r="J94">
        <v>5</v>
      </c>
      <c r="K94">
        <v>2</v>
      </c>
      <c r="L94">
        <v>2</v>
      </c>
      <c r="M94">
        <v>4</v>
      </c>
      <c r="N94">
        <v>4</v>
      </c>
      <c r="O94">
        <v>3</v>
      </c>
    </row>
    <row r="95" spans="1:15" ht="12.75">
      <c r="A95" t="s">
        <v>21</v>
      </c>
      <c r="B95" s="3">
        <v>3</v>
      </c>
      <c r="C95" s="3" t="s">
        <v>22</v>
      </c>
      <c r="D95" t="s">
        <v>20</v>
      </c>
      <c r="E95" t="s">
        <v>19</v>
      </c>
      <c r="F95" t="s">
        <v>18</v>
      </c>
      <c r="G95">
        <v>2</v>
      </c>
      <c r="H95">
        <v>3</v>
      </c>
      <c r="I95">
        <v>2</v>
      </c>
      <c r="J95">
        <v>2</v>
      </c>
      <c r="K95">
        <v>2</v>
      </c>
      <c r="L95">
        <v>3</v>
      </c>
      <c r="M95">
        <v>4</v>
      </c>
      <c r="N95">
        <v>4</v>
      </c>
      <c r="O95">
        <v>4</v>
      </c>
    </row>
    <row r="96" spans="1:15" ht="12.75">
      <c r="A96" t="s">
        <v>21</v>
      </c>
      <c r="B96" s="3">
        <v>4</v>
      </c>
      <c r="C96" s="3" t="s">
        <v>22</v>
      </c>
      <c r="D96" t="s">
        <v>23</v>
      </c>
      <c r="E96" t="s">
        <v>19</v>
      </c>
      <c r="F96" t="s">
        <v>18</v>
      </c>
      <c r="G96">
        <v>1</v>
      </c>
      <c r="H96">
        <v>1</v>
      </c>
      <c r="I96">
        <v>1</v>
      </c>
      <c r="J96">
        <v>5</v>
      </c>
      <c r="K96">
        <v>1</v>
      </c>
      <c r="L96">
        <v>1</v>
      </c>
      <c r="M96">
        <v>5</v>
      </c>
      <c r="N96">
        <v>5</v>
      </c>
      <c r="O96">
        <v>5</v>
      </c>
    </row>
    <row r="97" spans="1:15" ht="12.75">
      <c r="A97" t="s">
        <v>21</v>
      </c>
      <c r="B97" s="3">
        <v>4</v>
      </c>
      <c r="C97" s="3" t="s">
        <v>22</v>
      </c>
      <c r="D97" t="s">
        <v>17</v>
      </c>
      <c r="E97" t="s">
        <v>19</v>
      </c>
      <c r="F97" t="s">
        <v>18</v>
      </c>
      <c r="G97">
        <v>1</v>
      </c>
      <c r="H97">
        <v>4</v>
      </c>
      <c r="I97">
        <v>1</v>
      </c>
      <c r="J97">
        <v>5</v>
      </c>
      <c r="K97">
        <v>2</v>
      </c>
      <c r="L97">
        <v>2</v>
      </c>
      <c r="M97">
        <v>4</v>
      </c>
      <c r="N97">
        <v>4</v>
      </c>
      <c r="O97">
        <v>3</v>
      </c>
    </row>
    <row r="98" spans="1:15" ht="12.75">
      <c r="A98" t="s">
        <v>21</v>
      </c>
      <c r="B98" s="3">
        <v>3</v>
      </c>
      <c r="C98" s="3" t="s">
        <v>22</v>
      </c>
      <c r="D98" t="s">
        <v>20</v>
      </c>
      <c r="E98" t="s">
        <v>19</v>
      </c>
      <c r="F98" t="s">
        <v>18</v>
      </c>
      <c r="G98">
        <v>1</v>
      </c>
      <c r="H98">
        <v>4</v>
      </c>
      <c r="I98">
        <v>2</v>
      </c>
      <c r="J98">
        <v>2</v>
      </c>
      <c r="K98">
        <v>1</v>
      </c>
      <c r="L98">
        <v>1</v>
      </c>
      <c r="M98">
        <v>4</v>
      </c>
      <c r="N98">
        <v>5</v>
      </c>
      <c r="O98">
        <v>4</v>
      </c>
    </row>
    <row r="99" spans="1:15" ht="12.75">
      <c r="A99" t="s">
        <v>21</v>
      </c>
      <c r="B99" s="3">
        <v>3</v>
      </c>
      <c r="C99" s="3" t="s">
        <v>24</v>
      </c>
      <c r="D99" t="s">
        <v>20</v>
      </c>
      <c r="E99" t="s">
        <v>18</v>
      </c>
      <c r="F99" t="s">
        <v>18</v>
      </c>
      <c r="G99">
        <v>2</v>
      </c>
      <c r="H99">
        <v>4</v>
      </c>
      <c r="I99">
        <v>1</v>
      </c>
      <c r="J99">
        <v>2</v>
      </c>
      <c r="K99">
        <v>2</v>
      </c>
      <c r="L99">
        <v>2</v>
      </c>
      <c r="M99">
        <v>5</v>
      </c>
      <c r="N99">
        <v>4</v>
      </c>
      <c r="O99">
        <v>2</v>
      </c>
    </row>
    <row r="100" spans="1:15" ht="12.75">
      <c r="A100" t="s">
        <v>21</v>
      </c>
      <c r="B100" s="3">
        <v>3</v>
      </c>
      <c r="C100" s="3" t="s">
        <v>24</v>
      </c>
      <c r="D100" t="s">
        <v>17</v>
      </c>
      <c r="E100" t="s">
        <v>18</v>
      </c>
      <c r="F100" t="s">
        <v>18</v>
      </c>
      <c r="G100">
        <v>1</v>
      </c>
      <c r="H100">
        <v>4</v>
      </c>
      <c r="I100">
        <v>1</v>
      </c>
      <c r="J100">
        <v>2</v>
      </c>
      <c r="K100">
        <v>2</v>
      </c>
      <c r="L100">
        <v>2</v>
      </c>
      <c r="M100">
        <v>4</v>
      </c>
      <c r="N100">
        <v>4</v>
      </c>
      <c r="O100">
        <v>2</v>
      </c>
    </row>
    <row r="101" spans="1:15" ht="12.75">
      <c r="A101" t="s">
        <v>21</v>
      </c>
      <c r="B101" s="3">
        <v>4</v>
      </c>
      <c r="C101" s="3" t="s">
        <v>24</v>
      </c>
      <c r="D101" t="s">
        <v>23</v>
      </c>
      <c r="E101" t="s">
        <v>18</v>
      </c>
      <c r="F101" t="s">
        <v>18</v>
      </c>
      <c r="G101">
        <v>2</v>
      </c>
      <c r="H101">
        <v>4</v>
      </c>
      <c r="I101">
        <v>1</v>
      </c>
      <c r="J101">
        <v>3</v>
      </c>
      <c r="K101">
        <v>1</v>
      </c>
      <c r="L101">
        <v>1</v>
      </c>
      <c r="M101">
        <v>4</v>
      </c>
      <c r="N101">
        <v>5</v>
      </c>
      <c r="O101">
        <v>2</v>
      </c>
    </row>
    <row r="102" spans="1:15" ht="12.75">
      <c r="A102" t="s">
        <v>21</v>
      </c>
      <c r="B102" s="3">
        <v>4</v>
      </c>
      <c r="C102" s="3" t="s">
        <v>24</v>
      </c>
      <c r="D102" t="s">
        <v>23</v>
      </c>
      <c r="E102" t="s">
        <v>19</v>
      </c>
      <c r="F102" t="s">
        <v>18</v>
      </c>
      <c r="G102">
        <v>2</v>
      </c>
      <c r="H102">
        <v>4</v>
      </c>
      <c r="I102">
        <v>2</v>
      </c>
      <c r="J102">
        <v>2</v>
      </c>
      <c r="K102">
        <v>2</v>
      </c>
      <c r="L102">
        <v>2</v>
      </c>
      <c r="M102">
        <v>4</v>
      </c>
      <c r="N102">
        <v>4</v>
      </c>
      <c r="O102">
        <v>2</v>
      </c>
    </row>
    <row r="103" spans="1:15" ht="12.75">
      <c r="A103" t="s">
        <v>21</v>
      </c>
      <c r="B103" s="3">
        <v>4</v>
      </c>
      <c r="C103" s="3" t="s">
        <v>24</v>
      </c>
      <c r="D103" t="s">
        <v>23</v>
      </c>
      <c r="E103" t="s">
        <v>18</v>
      </c>
      <c r="F103" t="s">
        <v>18</v>
      </c>
      <c r="G103">
        <v>1</v>
      </c>
      <c r="H103">
        <v>4</v>
      </c>
      <c r="I103">
        <v>2</v>
      </c>
      <c r="J103">
        <v>4</v>
      </c>
      <c r="K103">
        <v>2</v>
      </c>
      <c r="L103">
        <v>2</v>
      </c>
      <c r="M103">
        <v>4</v>
      </c>
      <c r="N103">
        <v>4</v>
      </c>
      <c r="O103">
        <v>3</v>
      </c>
    </row>
    <row r="106" ht="12.75">
      <c r="A106" t="s">
        <v>35</v>
      </c>
    </row>
    <row r="107" ht="12.75">
      <c r="A107" t="s">
        <v>36</v>
      </c>
    </row>
    <row r="108" ht="12.75">
      <c r="A108" t="s">
        <v>37</v>
      </c>
    </row>
    <row r="109" ht="12.75">
      <c r="A109" t="s">
        <v>38</v>
      </c>
    </row>
    <row r="112" ht="12.75">
      <c r="A112" t="s">
        <v>39</v>
      </c>
    </row>
    <row r="113" ht="12.75">
      <c r="A113" t="s">
        <v>40</v>
      </c>
    </row>
    <row r="114" ht="12.75">
      <c r="A114" t="s">
        <v>41</v>
      </c>
    </row>
    <row r="116" spans="1:16" ht="12.75">
      <c r="A116" t="s">
        <v>15</v>
      </c>
      <c r="B116" s="3">
        <v>4</v>
      </c>
      <c r="C116" s="3" t="s">
        <v>16</v>
      </c>
      <c r="D116" t="s">
        <v>17</v>
      </c>
      <c r="E116" t="s">
        <v>18</v>
      </c>
      <c r="F116" t="s">
        <v>19</v>
      </c>
      <c r="G116">
        <v>3</v>
      </c>
      <c r="H116">
        <v>3</v>
      </c>
      <c r="I116">
        <v>3</v>
      </c>
      <c r="J116">
        <v>2</v>
      </c>
      <c r="K116">
        <v>3</v>
      </c>
      <c r="L116">
        <v>3</v>
      </c>
      <c r="M116">
        <v>4</v>
      </c>
      <c r="N116">
        <v>3</v>
      </c>
      <c r="O116">
        <v>2</v>
      </c>
      <c r="P116">
        <f>AVERAGE(G116:O116)</f>
        <v>2.888888888888889</v>
      </c>
    </row>
    <row r="117" spans="1:16" ht="12.75">
      <c r="A117" t="s">
        <v>15</v>
      </c>
      <c r="B117" s="3">
        <v>4</v>
      </c>
      <c r="C117" s="3" t="s">
        <v>16</v>
      </c>
      <c r="D117" t="s">
        <v>17</v>
      </c>
      <c r="E117" t="s">
        <v>18</v>
      </c>
      <c r="F117" t="s">
        <v>19</v>
      </c>
      <c r="G117">
        <v>3</v>
      </c>
      <c r="H117">
        <v>2</v>
      </c>
      <c r="I117">
        <v>3</v>
      </c>
      <c r="J117">
        <v>2</v>
      </c>
      <c r="K117">
        <v>2</v>
      </c>
      <c r="L117">
        <v>3</v>
      </c>
      <c r="M117">
        <v>3</v>
      </c>
      <c r="N117">
        <v>4</v>
      </c>
      <c r="O117">
        <v>4</v>
      </c>
      <c r="P117">
        <f aca="true" t="shared" si="0" ref="P117:P146">AVERAGE(G117:O117)</f>
        <v>2.888888888888889</v>
      </c>
    </row>
    <row r="118" spans="1:16" ht="12.75">
      <c r="A118" t="s">
        <v>15</v>
      </c>
      <c r="B118" s="3">
        <v>2</v>
      </c>
      <c r="C118" s="3" t="s">
        <v>22</v>
      </c>
      <c r="D118" t="s">
        <v>20</v>
      </c>
      <c r="E118" t="s">
        <v>19</v>
      </c>
      <c r="F118" t="s">
        <v>19</v>
      </c>
      <c r="G118">
        <v>2</v>
      </c>
      <c r="H118">
        <v>2</v>
      </c>
      <c r="I118">
        <v>3</v>
      </c>
      <c r="J118">
        <v>2</v>
      </c>
      <c r="K118">
        <v>2</v>
      </c>
      <c r="L118">
        <v>2</v>
      </c>
      <c r="M118">
        <v>4</v>
      </c>
      <c r="N118">
        <v>3</v>
      </c>
      <c r="O118">
        <v>2</v>
      </c>
      <c r="P118">
        <f t="shared" si="0"/>
        <v>2.4444444444444446</v>
      </c>
    </row>
    <row r="119" spans="1:16" ht="12.75">
      <c r="A119" t="s">
        <v>15</v>
      </c>
      <c r="B119" s="3">
        <v>4</v>
      </c>
      <c r="C119" s="3" t="s">
        <v>24</v>
      </c>
      <c r="D119" t="s">
        <v>17</v>
      </c>
      <c r="E119" t="s">
        <v>19</v>
      </c>
      <c r="F119" t="s">
        <v>19</v>
      </c>
      <c r="G119">
        <v>3</v>
      </c>
      <c r="H119">
        <v>3</v>
      </c>
      <c r="I119">
        <v>3</v>
      </c>
      <c r="J119">
        <v>3</v>
      </c>
      <c r="K119">
        <v>3</v>
      </c>
      <c r="L119">
        <v>3</v>
      </c>
      <c r="M119">
        <v>3</v>
      </c>
      <c r="N119">
        <v>3</v>
      </c>
      <c r="O119">
        <v>3</v>
      </c>
      <c r="P119">
        <f t="shared" si="0"/>
        <v>3</v>
      </c>
    </row>
    <row r="120" spans="1:16" ht="12.75">
      <c r="A120" t="s">
        <v>15</v>
      </c>
      <c r="B120" s="3">
        <v>4</v>
      </c>
      <c r="C120" s="3" t="s">
        <v>24</v>
      </c>
      <c r="D120" t="s">
        <v>23</v>
      </c>
      <c r="E120" t="s">
        <v>19</v>
      </c>
      <c r="F120" t="s">
        <v>19</v>
      </c>
      <c r="G120">
        <v>3</v>
      </c>
      <c r="H120">
        <v>3</v>
      </c>
      <c r="I120">
        <v>3</v>
      </c>
      <c r="J120">
        <v>4</v>
      </c>
      <c r="K120">
        <v>3</v>
      </c>
      <c r="L120">
        <v>3</v>
      </c>
      <c r="M120">
        <v>3</v>
      </c>
      <c r="N120">
        <v>3</v>
      </c>
      <c r="O120">
        <v>1</v>
      </c>
      <c r="P120">
        <f t="shared" si="0"/>
        <v>2.888888888888889</v>
      </c>
    </row>
    <row r="122" spans="1:16" ht="12.75">
      <c r="A122" t="s">
        <v>15</v>
      </c>
      <c r="B122" s="3">
        <v>4</v>
      </c>
      <c r="C122" s="3" t="s">
        <v>16</v>
      </c>
      <c r="D122" t="s">
        <v>17</v>
      </c>
      <c r="E122" t="s">
        <v>18</v>
      </c>
      <c r="F122" t="s">
        <v>18</v>
      </c>
      <c r="G122">
        <v>3</v>
      </c>
      <c r="H122">
        <v>1</v>
      </c>
      <c r="I122">
        <v>2</v>
      </c>
      <c r="J122">
        <v>2</v>
      </c>
      <c r="K122">
        <v>2</v>
      </c>
      <c r="L122">
        <v>2</v>
      </c>
      <c r="M122">
        <v>4</v>
      </c>
      <c r="N122">
        <v>4</v>
      </c>
      <c r="O122">
        <v>2</v>
      </c>
      <c r="P122">
        <f t="shared" si="0"/>
        <v>2.4444444444444446</v>
      </c>
    </row>
    <row r="123" spans="1:16" ht="12.75">
      <c r="A123" t="s">
        <v>15</v>
      </c>
      <c r="B123" s="3">
        <v>3</v>
      </c>
      <c r="C123" s="3" t="s">
        <v>16</v>
      </c>
      <c r="D123" t="s">
        <v>17</v>
      </c>
      <c r="E123" t="s">
        <v>18</v>
      </c>
      <c r="F123" t="s">
        <v>18</v>
      </c>
      <c r="G123">
        <v>2</v>
      </c>
      <c r="H123">
        <v>3</v>
      </c>
      <c r="I123">
        <v>4</v>
      </c>
      <c r="J123">
        <v>1</v>
      </c>
      <c r="K123">
        <v>2</v>
      </c>
      <c r="L123">
        <v>4</v>
      </c>
      <c r="M123">
        <v>3</v>
      </c>
      <c r="N123">
        <v>3</v>
      </c>
      <c r="O123">
        <v>3</v>
      </c>
      <c r="P123">
        <f t="shared" si="0"/>
        <v>2.7777777777777777</v>
      </c>
    </row>
    <row r="124" spans="1:16" ht="12.75">
      <c r="A124" t="s">
        <v>15</v>
      </c>
      <c r="B124" s="3">
        <v>3</v>
      </c>
      <c r="C124" s="3" t="s">
        <v>16</v>
      </c>
      <c r="D124" t="s">
        <v>17</v>
      </c>
      <c r="E124" t="s">
        <v>18</v>
      </c>
      <c r="F124" t="s">
        <v>18</v>
      </c>
      <c r="G124">
        <v>2</v>
      </c>
      <c r="H124">
        <v>4</v>
      </c>
      <c r="I124">
        <v>3</v>
      </c>
      <c r="J124">
        <v>2</v>
      </c>
      <c r="K124">
        <v>2</v>
      </c>
      <c r="L124">
        <v>3</v>
      </c>
      <c r="M124">
        <v>4</v>
      </c>
      <c r="N124">
        <v>3</v>
      </c>
      <c r="O124">
        <v>4</v>
      </c>
      <c r="P124">
        <f t="shared" si="0"/>
        <v>3</v>
      </c>
    </row>
    <row r="125" spans="1:16" ht="12.75">
      <c r="A125" t="s">
        <v>15</v>
      </c>
      <c r="B125" s="3">
        <v>3</v>
      </c>
      <c r="C125" s="3" t="s">
        <v>22</v>
      </c>
      <c r="D125" t="s">
        <v>17</v>
      </c>
      <c r="E125" t="s">
        <v>19</v>
      </c>
      <c r="F125" t="s">
        <v>18</v>
      </c>
      <c r="G125">
        <v>3</v>
      </c>
      <c r="H125">
        <v>3</v>
      </c>
      <c r="I125">
        <v>2</v>
      </c>
      <c r="J125">
        <v>2</v>
      </c>
      <c r="K125">
        <v>5</v>
      </c>
      <c r="L125">
        <v>5</v>
      </c>
      <c r="M125">
        <v>3</v>
      </c>
      <c r="N125">
        <v>2</v>
      </c>
      <c r="O125">
        <v>2</v>
      </c>
      <c r="P125">
        <f t="shared" si="0"/>
        <v>3</v>
      </c>
    </row>
    <row r="126" spans="1:16" ht="12.75">
      <c r="A126" t="s">
        <v>15</v>
      </c>
      <c r="B126" s="3">
        <v>4</v>
      </c>
      <c r="C126" s="3" t="s">
        <v>24</v>
      </c>
      <c r="D126" t="s">
        <v>20</v>
      </c>
      <c r="E126" t="s">
        <v>19</v>
      </c>
      <c r="F126" t="s">
        <v>18</v>
      </c>
      <c r="G126">
        <v>1</v>
      </c>
      <c r="H126">
        <v>4</v>
      </c>
      <c r="I126">
        <v>1</v>
      </c>
      <c r="J126">
        <v>4</v>
      </c>
      <c r="K126">
        <v>1</v>
      </c>
      <c r="L126">
        <v>1</v>
      </c>
      <c r="M126">
        <v>5</v>
      </c>
      <c r="N126">
        <v>5</v>
      </c>
      <c r="O126">
        <v>2</v>
      </c>
      <c r="P126">
        <f t="shared" si="0"/>
        <v>2.6666666666666665</v>
      </c>
    </row>
    <row r="129" ht="12.75">
      <c r="A129" t="s">
        <v>42</v>
      </c>
    </row>
    <row r="130" ht="12.75">
      <c r="A130" t="s">
        <v>43</v>
      </c>
    </row>
    <row r="131" ht="12.75">
      <c r="A131" t="s">
        <v>44</v>
      </c>
    </row>
    <row r="133" spans="1:16" ht="12.75">
      <c r="A133" t="s">
        <v>21</v>
      </c>
      <c r="B133" s="3">
        <v>3</v>
      </c>
      <c r="C133" s="3" t="s">
        <v>22</v>
      </c>
      <c r="D133" t="s">
        <v>20</v>
      </c>
      <c r="E133" t="s">
        <v>19</v>
      </c>
      <c r="F133" t="s">
        <v>19</v>
      </c>
      <c r="G133">
        <v>3</v>
      </c>
      <c r="H133">
        <v>2</v>
      </c>
      <c r="I133">
        <v>3</v>
      </c>
      <c r="J133">
        <v>2</v>
      </c>
      <c r="K133">
        <v>2</v>
      </c>
      <c r="L133">
        <v>3</v>
      </c>
      <c r="M133">
        <v>4</v>
      </c>
      <c r="N133">
        <v>4</v>
      </c>
      <c r="O133">
        <v>3</v>
      </c>
      <c r="P133">
        <f t="shared" si="0"/>
        <v>2.888888888888889</v>
      </c>
    </row>
    <row r="134" spans="1:16" ht="12.75">
      <c r="A134" t="s">
        <v>21</v>
      </c>
      <c r="B134" s="3">
        <v>3</v>
      </c>
      <c r="C134" s="3" t="s">
        <v>24</v>
      </c>
      <c r="D134" t="s">
        <v>17</v>
      </c>
      <c r="E134" t="s">
        <v>19</v>
      </c>
      <c r="F134" t="s">
        <v>19</v>
      </c>
      <c r="G134">
        <v>2</v>
      </c>
      <c r="H134">
        <v>3</v>
      </c>
      <c r="I134">
        <v>2</v>
      </c>
      <c r="J134">
        <v>2</v>
      </c>
      <c r="K134">
        <v>5</v>
      </c>
      <c r="L134">
        <v>5</v>
      </c>
      <c r="M134">
        <v>3</v>
      </c>
      <c r="N134">
        <v>2</v>
      </c>
      <c r="O134">
        <v>2</v>
      </c>
      <c r="P134">
        <f t="shared" si="0"/>
        <v>2.888888888888889</v>
      </c>
    </row>
    <row r="135" spans="1:16" ht="12.75">
      <c r="A135" t="s">
        <v>21</v>
      </c>
      <c r="B135" s="3">
        <v>2</v>
      </c>
      <c r="C135" s="3" t="s">
        <v>24</v>
      </c>
      <c r="D135" t="s">
        <v>20</v>
      </c>
      <c r="E135" t="s">
        <v>19</v>
      </c>
      <c r="F135" t="s">
        <v>19</v>
      </c>
      <c r="G135">
        <v>2</v>
      </c>
      <c r="H135">
        <v>2</v>
      </c>
      <c r="I135">
        <v>2</v>
      </c>
      <c r="J135">
        <v>2</v>
      </c>
      <c r="K135">
        <v>4</v>
      </c>
      <c r="L135">
        <v>5</v>
      </c>
      <c r="M135">
        <v>3</v>
      </c>
      <c r="N135">
        <v>2</v>
      </c>
      <c r="O135">
        <v>3</v>
      </c>
      <c r="P135">
        <f t="shared" si="0"/>
        <v>2.7777777777777777</v>
      </c>
    </row>
    <row r="136" spans="1:16" ht="12.75">
      <c r="A136" t="s">
        <v>21</v>
      </c>
      <c r="B136" s="3">
        <v>4</v>
      </c>
      <c r="C136" s="3" t="s">
        <v>24</v>
      </c>
      <c r="D136" t="s">
        <v>17</v>
      </c>
      <c r="E136" t="s">
        <v>18</v>
      </c>
      <c r="F136" t="s">
        <v>19</v>
      </c>
      <c r="G136">
        <v>3</v>
      </c>
      <c r="H136">
        <v>2</v>
      </c>
      <c r="I136">
        <v>4</v>
      </c>
      <c r="J136">
        <v>4</v>
      </c>
      <c r="K136">
        <v>3</v>
      </c>
      <c r="L136">
        <v>4</v>
      </c>
      <c r="M136">
        <v>1</v>
      </c>
      <c r="N136">
        <v>3</v>
      </c>
      <c r="O136">
        <v>2</v>
      </c>
      <c r="P136">
        <f t="shared" si="0"/>
        <v>2.888888888888889</v>
      </c>
    </row>
    <row r="137" spans="1:16" ht="12.75">
      <c r="A137" t="s">
        <v>21</v>
      </c>
      <c r="B137" s="3">
        <v>2</v>
      </c>
      <c r="C137" s="3" t="s">
        <v>24</v>
      </c>
      <c r="D137" t="s">
        <v>20</v>
      </c>
      <c r="E137" t="s">
        <v>19</v>
      </c>
      <c r="F137" t="s">
        <v>19</v>
      </c>
      <c r="G137">
        <v>2</v>
      </c>
      <c r="H137">
        <v>3</v>
      </c>
      <c r="I137">
        <v>2</v>
      </c>
      <c r="J137">
        <v>3</v>
      </c>
      <c r="K137">
        <v>2</v>
      </c>
      <c r="L137">
        <v>3</v>
      </c>
      <c r="M137">
        <v>3</v>
      </c>
      <c r="N137">
        <v>4</v>
      </c>
      <c r="O137">
        <v>3</v>
      </c>
      <c r="P137">
        <f t="shared" si="0"/>
        <v>2.7777777777777777</v>
      </c>
    </row>
    <row r="138" spans="1:16" ht="12.75">
      <c r="A138" t="s">
        <v>21</v>
      </c>
      <c r="B138" s="3">
        <v>2</v>
      </c>
      <c r="C138" s="3" t="s">
        <v>24</v>
      </c>
      <c r="D138" t="s">
        <v>17</v>
      </c>
      <c r="E138" t="s">
        <v>19</v>
      </c>
      <c r="F138" t="s">
        <v>19</v>
      </c>
      <c r="G138">
        <v>2</v>
      </c>
      <c r="H138">
        <v>4</v>
      </c>
      <c r="I138">
        <v>2</v>
      </c>
      <c r="J138">
        <v>5</v>
      </c>
      <c r="K138">
        <v>2</v>
      </c>
      <c r="L138">
        <v>2</v>
      </c>
      <c r="M138">
        <v>4</v>
      </c>
      <c r="N138">
        <v>4</v>
      </c>
      <c r="O138">
        <v>2</v>
      </c>
      <c r="P138">
        <f t="shared" si="0"/>
        <v>3</v>
      </c>
    </row>
    <row r="141" spans="1:16" ht="12.75">
      <c r="A141" t="s">
        <v>21</v>
      </c>
      <c r="B141" s="3">
        <v>4</v>
      </c>
      <c r="C141" s="3" t="s">
        <v>22</v>
      </c>
      <c r="D141" t="s">
        <v>23</v>
      </c>
      <c r="E141" t="s">
        <v>19</v>
      </c>
      <c r="F141" t="s">
        <v>18</v>
      </c>
      <c r="G141">
        <v>1</v>
      </c>
      <c r="H141">
        <v>1</v>
      </c>
      <c r="I141">
        <v>1</v>
      </c>
      <c r="J141">
        <v>5</v>
      </c>
      <c r="K141">
        <v>1</v>
      </c>
      <c r="L141">
        <v>1</v>
      </c>
      <c r="M141">
        <v>5</v>
      </c>
      <c r="N141">
        <v>5</v>
      </c>
      <c r="O141">
        <v>5</v>
      </c>
      <c r="P141">
        <f t="shared" si="0"/>
        <v>2.7777777777777777</v>
      </c>
    </row>
    <row r="142" spans="1:16" ht="12.75">
      <c r="A142" t="s">
        <v>21</v>
      </c>
      <c r="B142" s="3">
        <v>4</v>
      </c>
      <c r="C142" s="3" t="s">
        <v>22</v>
      </c>
      <c r="D142" t="s">
        <v>17</v>
      </c>
      <c r="E142" t="s">
        <v>19</v>
      </c>
      <c r="F142" t="s">
        <v>18</v>
      </c>
      <c r="G142">
        <v>1</v>
      </c>
      <c r="H142">
        <v>4</v>
      </c>
      <c r="I142">
        <v>1</v>
      </c>
      <c r="J142">
        <v>5</v>
      </c>
      <c r="K142">
        <v>2</v>
      </c>
      <c r="L142">
        <v>2</v>
      </c>
      <c r="M142">
        <v>4</v>
      </c>
      <c r="N142">
        <v>4</v>
      </c>
      <c r="O142">
        <v>3</v>
      </c>
      <c r="P142">
        <f t="shared" si="0"/>
        <v>2.888888888888889</v>
      </c>
    </row>
    <row r="143" spans="1:16" ht="12.75">
      <c r="A143" t="s">
        <v>21</v>
      </c>
      <c r="B143" s="3">
        <v>3</v>
      </c>
      <c r="C143" s="3" t="s">
        <v>24</v>
      </c>
      <c r="D143" t="s">
        <v>20</v>
      </c>
      <c r="E143" t="s">
        <v>18</v>
      </c>
      <c r="F143" t="s">
        <v>18</v>
      </c>
      <c r="G143">
        <v>2</v>
      </c>
      <c r="H143">
        <v>4</v>
      </c>
      <c r="I143">
        <v>1</v>
      </c>
      <c r="J143">
        <v>2</v>
      </c>
      <c r="K143">
        <v>2</v>
      </c>
      <c r="L143">
        <v>2</v>
      </c>
      <c r="M143">
        <v>5</v>
      </c>
      <c r="N143">
        <v>4</v>
      </c>
      <c r="O143">
        <v>2</v>
      </c>
      <c r="P143">
        <f t="shared" si="0"/>
        <v>2.6666666666666665</v>
      </c>
    </row>
    <row r="144" spans="1:16" ht="12.75">
      <c r="A144" t="s">
        <v>21</v>
      </c>
      <c r="B144" s="3">
        <v>3</v>
      </c>
      <c r="C144" s="3" t="s">
        <v>24</v>
      </c>
      <c r="D144" t="s">
        <v>17</v>
      </c>
      <c r="E144" t="s">
        <v>18</v>
      </c>
      <c r="F144" t="s">
        <v>18</v>
      </c>
      <c r="G144">
        <v>1</v>
      </c>
      <c r="H144">
        <v>4</v>
      </c>
      <c r="I144">
        <v>1</v>
      </c>
      <c r="J144">
        <v>2</v>
      </c>
      <c r="K144">
        <v>2</v>
      </c>
      <c r="L144">
        <v>2</v>
      </c>
      <c r="M144">
        <v>4</v>
      </c>
      <c r="N144">
        <v>4</v>
      </c>
      <c r="O144">
        <v>2</v>
      </c>
      <c r="P144">
        <f t="shared" si="0"/>
        <v>2.4444444444444446</v>
      </c>
    </row>
    <row r="145" spans="1:16" ht="12.75">
      <c r="A145" t="s">
        <v>21</v>
      </c>
      <c r="B145" s="3">
        <v>4</v>
      </c>
      <c r="C145" s="3" t="s">
        <v>24</v>
      </c>
      <c r="D145" t="s">
        <v>23</v>
      </c>
      <c r="E145" t="s">
        <v>18</v>
      </c>
      <c r="F145" t="s">
        <v>18</v>
      </c>
      <c r="G145">
        <v>2</v>
      </c>
      <c r="H145">
        <v>4</v>
      </c>
      <c r="I145">
        <v>1</v>
      </c>
      <c r="J145">
        <v>3</v>
      </c>
      <c r="K145">
        <v>1</v>
      </c>
      <c r="L145">
        <v>1</v>
      </c>
      <c r="M145">
        <v>4</v>
      </c>
      <c r="N145">
        <v>5</v>
      </c>
      <c r="O145">
        <v>2</v>
      </c>
      <c r="P145">
        <f t="shared" si="0"/>
        <v>2.5555555555555554</v>
      </c>
    </row>
    <row r="146" spans="1:16" ht="12.75">
      <c r="A146" t="s">
        <v>21</v>
      </c>
      <c r="B146" s="3">
        <v>4</v>
      </c>
      <c r="C146" s="3" t="s">
        <v>24</v>
      </c>
      <c r="D146" t="s">
        <v>23</v>
      </c>
      <c r="E146" t="s">
        <v>18</v>
      </c>
      <c r="F146" t="s">
        <v>18</v>
      </c>
      <c r="G146">
        <v>1</v>
      </c>
      <c r="H146">
        <v>4</v>
      </c>
      <c r="I146">
        <v>2</v>
      </c>
      <c r="J146">
        <v>4</v>
      </c>
      <c r="K146">
        <v>2</v>
      </c>
      <c r="L146">
        <v>2</v>
      </c>
      <c r="M146">
        <v>4</v>
      </c>
      <c r="N146">
        <v>4</v>
      </c>
      <c r="O146">
        <v>3</v>
      </c>
      <c r="P146">
        <f t="shared" si="0"/>
        <v>2.888888888888889</v>
      </c>
    </row>
    <row r="148" ht="12.75">
      <c r="A148" t="s">
        <v>45</v>
      </c>
    </row>
    <row r="151" spans="2:3" ht="12.75">
      <c r="B151" t="s">
        <v>46</v>
      </c>
      <c r="C151" t="s">
        <v>47</v>
      </c>
    </row>
    <row r="152" spans="1:16" ht="12.75">
      <c r="A152" t="s">
        <v>15</v>
      </c>
      <c r="B152" s="7">
        <f>+P157</f>
        <v>2.4444444444444446</v>
      </c>
      <c r="C152" s="3">
        <f>+P152</f>
        <v>2.888888888888889</v>
      </c>
      <c r="E152" t="s">
        <v>15</v>
      </c>
      <c r="F152" t="s">
        <v>19</v>
      </c>
      <c r="G152">
        <v>3</v>
      </c>
      <c r="H152">
        <v>3</v>
      </c>
      <c r="I152">
        <v>3</v>
      </c>
      <c r="J152">
        <v>2</v>
      </c>
      <c r="K152">
        <v>3</v>
      </c>
      <c r="L152">
        <v>3</v>
      </c>
      <c r="M152">
        <v>4</v>
      </c>
      <c r="N152">
        <v>3</v>
      </c>
      <c r="O152">
        <v>2</v>
      </c>
      <c r="P152">
        <v>2.888888888888889</v>
      </c>
    </row>
    <row r="153" spans="1:16" ht="12.75">
      <c r="A153" t="s">
        <v>15</v>
      </c>
      <c r="B153" s="7">
        <f>+P158</f>
        <v>2.7777777777777777</v>
      </c>
      <c r="C153" s="3">
        <f>+P153</f>
        <v>2.888888888888889</v>
      </c>
      <c r="E153" t="s">
        <v>15</v>
      </c>
      <c r="F153" t="s">
        <v>19</v>
      </c>
      <c r="G153">
        <v>3</v>
      </c>
      <c r="H153">
        <v>2</v>
      </c>
      <c r="I153">
        <v>3</v>
      </c>
      <c r="J153">
        <v>2</v>
      </c>
      <c r="K153">
        <v>2</v>
      </c>
      <c r="L153">
        <v>3</v>
      </c>
      <c r="M153">
        <v>3</v>
      </c>
      <c r="N153">
        <v>4</v>
      </c>
      <c r="O153">
        <v>4</v>
      </c>
      <c r="P153">
        <v>2.888888888888889</v>
      </c>
    </row>
    <row r="154" spans="1:16" ht="12.75">
      <c r="A154" t="s">
        <v>15</v>
      </c>
      <c r="B154" s="7">
        <f>+P159</f>
        <v>3</v>
      </c>
      <c r="C154" s="3">
        <f>+P154</f>
        <v>2.4444444444444446</v>
      </c>
      <c r="E154" t="s">
        <v>15</v>
      </c>
      <c r="F154" t="s">
        <v>19</v>
      </c>
      <c r="G154">
        <v>2</v>
      </c>
      <c r="H154">
        <v>2</v>
      </c>
      <c r="I154">
        <v>3</v>
      </c>
      <c r="J154">
        <v>2</v>
      </c>
      <c r="K154">
        <v>2</v>
      </c>
      <c r="L154">
        <v>2</v>
      </c>
      <c r="M154">
        <v>4</v>
      </c>
      <c r="N154">
        <v>3</v>
      </c>
      <c r="O154">
        <v>2</v>
      </c>
      <c r="P154">
        <v>2.4444444444444446</v>
      </c>
    </row>
    <row r="155" spans="1:16" ht="12.75">
      <c r="A155" t="s">
        <v>15</v>
      </c>
      <c r="B155" s="7">
        <f>+P160</f>
        <v>3</v>
      </c>
      <c r="C155" s="3">
        <f>+P155</f>
        <v>3</v>
      </c>
      <c r="E155" t="s">
        <v>15</v>
      </c>
      <c r="F155" t="s">
        <v>19</v>
      </c>
      <c r="G155">
        <v>3</v>
      </c>
      <c r="H155">
        <v>3</v>
      </c>
      <c r="I155">
        <v>3</v>
      </c>
      <c r="J155">
        <v>3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</row>
    <row r="156" spans="1:16" ht="12.75">
      <c r="A156" t="s">
        <v>15</v>
      </c>
      <c r="B156" s="7">
        <f>+P161</f>
        <v>2.6666666666666665</v>
      </c>
      <c r="C156" s="3">
        <f>+P156</f>
        <v>2.888888888888889</v>
      </c>
      <c r="E156" t="s">
        <v>15</v>
      </c>
      <c r="F156" t="s">
        <v>19</v>
      </c>
      <c r="G156">
        <v>3</v>
      </c>
      <c r="H156">
        <v>3</v>
      </c>
      <c r="I156">
        <v>3</v>
      </c>
      <c r="J156">
        <v>4</v>
      </c>
      <c r="K156">
        <v>3</v>
      </c>
      <c r="L156">
        <v>3</v>
      </c>
      <c r="M156">
        <v>3</v>
      </c>
      <c r="N156">
        <v>3</v>
      </c>
      <c r="O156">
        <v>1</v>
      </c>
      <c r="P156">
        <v>2.888888888888889</v>
      </c>
    </row>
    <row r="157" spans="1:16" ht="12.75">
      <c r="A157" t="s">
        <v>21</v>
      </c>
      <c r="B157" s="7">
        <f>+P167</f>
        <v>2.7777777777777777</v>
      </c>
      <c r="C157" s="3">
        <f>+P162</f>
        <v>2.888888888888889</v>
      </c>
      <c r="E157" t="s">
        <v>15</v>
      </c>
      <c r="F157" s="6" t="s">
        <v>18</v>
      </c>
      <c r="G157" s="6">
        <v>3</v>
      </c>
      <c r="H157" s="6">
        <v>1</v>
      </c>
      <c r="I157" s="6">
        <v>2</v>
      </c>
      <c r="J157" s="6">
        <v>2</v>
      </c>
      <c r="K157" s="6">
        <v>2</v>
      </c>
      <c r="L157" s="6">
        <v>2</v>
      </c>
      <c r="M157" s="6">
        <v>4</v>
      </c>
      <c r="N157" s="6">
        <v>4</v>
      </c>
      <c r="O157" s="6">
        <v>2</v>
      </c>
      <c r="P157" s="6">
        <v>2.4444444444444446</v>
      </c>
    </row>
    <row r="158" spans="1:16" ht="12.75">
      <c r="A158" t="s">
        <v>21</v>
      </c>
      <c r="B158" s="7">
        <f>+P168</f>
        <v>2.888888888888889</v>
      </c>
      <c r="C158" s="3">
        <f>+P163</f>
        <v>2.888888888888889</v>
      </c>
      <c r="E158" t="s">
        <v>15</v>
      </c>
      <c r="F158" s="6" t="s">
        <v>18</v>
      </c>
      <c r="G158" s="6">
        <v>2</v>
      </c>
      <c r="H158" s="6">
        <v>3</v>
      </c>
      <c r="I158" s="6">
        <v>4</v>
      </c>
      <c r="J158" s="6">
        <v>1</v>
      </c>
      <c r="K158" s="6">
        <v>2</v>
      </c>
      <c r="L158" s="6">
        <v>4</v>
      </c>
      <c r="M158" s="6">
        <v>3</v>
      </c>
      <c r="N158" s="6">
        <v>3</v>
      </c>
      <c r="O158" s="6">
        <v>3</v>
      </c>
      <c r="P158" s="6">
        <v>2.7777777777777777</v>
      </c>
    </row>
    <row r="159" spans="1:16" ht="12.75">
      <c r="A159" t="s">
        <v>21</v>
      </c>
      <c r="B159" s="7">
        <f>+P169</f>
        <v>2.6666666666666665</v>
      </c>
      <c r="C159" s="3">
        <f>+P164</f>
        <v>2.7777777777777777</v>
      </c>
      <c r="E159" t="s">
        <v>15</v>
      </c>
      <c r="F159" s="6" t="s">
        <v>18</v>
      </c>
      <c r="G159" s="6">
        <v>2</v>
      </c>
      <c r="H159" s="6">
        <v>4</v>
      </c>
      <c r="I159" s="6">
        <v>3</v>
      </c>
      <c r="J159" s="6">
        <v>2</v>
      </c>
      <c r="K159" s="6">
        <v>2</v>
      </c>
      <c r="L159" s="6">
        <v>3</v>
      </c>
      <c r="M159" s="6">
        <v>4</v>
      </c>
      <c r="N159" s="6">
        <v>3</v>
      </c>
      <c r="O159" s="6">
        <v>4</v>
      </c>
      <c r="P159" s="6">
        <v>3</v>
      </c>
    </row>
    <row r="160" spans="1:16" ht="12.75">
      <c r="A160" t="s">
        <v>21</v>
      </c>
      <c r="B160" s="7">
        <f>+P170</f>
        <v>2.4444444444444446</v>
      </c>
      <c r="C160" s="3">
        <f>+P165</f>
        <v>2.888888888888889</v>
      </c>
      <c r="E160" t="s">
        <v>15</v>
      </c>
      <c r="F160" s="6" t="s">
        <v>18</v>
      </c>
      <c r="G160" s="6">
        <v>3</v>
      </c>
      <c r="H160" s="6">
        <v>3</v>
      </c>
      <c r="I160" s="6">
        <v>2</v>
      </c>
      <c r="J160" s="6">
        <v>2</v>
      </c>
      <c r="K160" s="6">
        <v>5</v>
      </c>
      <c r="L160" s="6">
        <v>5</v>
      </c>
      <c r="M160" s="6">
        <v>3</v>
      </c>
      <c r="N160" s="6">
        <v>2</v>
      </c>
      <c r="O160" s="6">
        <v>2</v>
      </c>
      <c r="P160" s="6">
        <v>3</v>
      </c>
    </row>
    <row r="161" spans="1:16" ht="12.75">
      <c r="A161" t="s">
        <v>21</v>
      </c>
      <c r="B161" s="7">
        <f>+P171</f>
        <v>2.5555555555555554</v>
      </c>
      <c r="C161" s="3">
        <f>+P166</f>
        <v>2.7777777777777777</v>
      </c>
      <c r="E161" t="s">
        <v>15</v>
      </c>
      <c r="F161" s="6" t="s">
        <v>18</v>
      </c>
      <c r="G161" s="6">
        <v>1</v>
      </c>
      <c r="H161" s="6">
        <v>4</v>
      </c>
      <c r="I161" s="6">
        <v>1</v>
      </c>
      <c r="J161" s="6">
        <v>4</v>
      </c>
      <c r="K161" s="6">
        <v>1</v>
      </c>
      <c r="L161" s="6">
        <v>1</v>
      </c>
      <c r="M161" s="6">
        <v>5</v>
      </c>
      <c r="N161" s="6">
        <v>5</v>
      </c>
      <c r="O161" s="6">
        <v>2</v>
      </c>
      <c r="P161" s="6">
        <v>2.6666666666666665</v>
      </c>
    </row>
    <row r="162" spans="2:16" ht="12.75">
      <c r="B162" s="3"/>
      <c r="E162" t="s">
        <v>21</v>
      </c>
      <c r="F162" t="s">
        <v>19</v>
      </c>
      <c r="G162">
        <v>3</v>
      </c>
      <c r="H162">
        <v>2</v>
      </c>
      <c r="I162">
        <v>3</v>
      </c>
      <c r="J162">
        <v>2</v>
      </c>
      <c r="K162">
        <v>2</v>
      </c>
      <c r="L162">
        <v>3</v>
      </c>
      <c r="M162">
        <v>4</v>
      </c>
      <c r="N162">
        <v>4</v>
      </c>
      <c r="O162">
        <v>3</v>
      </c>
      <c r="P162">
        <v>2.888888888888889</v>
      </c>
    </row>
    <row r="163" spans="2:16" ht="12.75">
      <c r="B163" s="3"/>
      <c r="E163" t="s">
        <v>21</v>
      </c>
      <c r="F163" t="s">
        <v>19</v>
      </c>
      <c r="G163">
        <v>2</v>
      </c>
      <c r="H163">
        <v>3</v>
      </c>
      <c r="I163">
        <v>2</v>
      </c>
      <c r="J163">
        <v>2</v>
      </c>
      <c r="K163">
        <v>5</v>
      </c>
      <c r="L163">
        <v>5</v>
      </c>
      <c r="M163">
        <v>3</v>
      </c>
      <c r="N163">
        <v>2</v>
      </c>
      <c r="O163">
        <v>2</v>
      </c>
      <c r="P163">
        <v>2.888888888888889</v>
      </c>
    </row>
    <row r="164" spans="1:16" ht="12.75">
      <c r="A164" t="s">
        <v>48</v>
      </c>
      <c r="B164" s="3"/>
      <c r="E164" t="s">
        <v>21</v>
      </c>
      <c r="F164" t="s">
        <v>19</v>
      </c>
      <c r="G164">
        <v>2</v>
      </c>
      <c r="H164">
        <v>2</v>
      </c>
      <c r="I164">
        <v>2</v>
      </c>
      <c r="J164">
        <v>2</v>
      </c>
      <c r="K164">
        <v>4</v>
      </c>
      <c r="L164">
        <v>5</v>
      </c>
      <c r="M164">
        <v>3</v>
      </c>
      <c r="N164">
        <v>2</v>
      </c>
      <c r="O164">
        <v>3</v>
      </c>
      <c r="P164">
        <v>2.7777777777777777</v>
      </c>
    </row>
    <row r="165" spans="3:16" ht="12.75">
      <c r="C165" s="3"/>
      <c r="E165" t="s">
        <v>21</v>
      </c>
      <c r="F165" t="s">
        <v>19</v>
      </c>
      <c r="G165">
        <v>3</v>
      </c>
      <c r="H165">
        <v>2</v>
      </c>
      <c r="I165">
        <v>4</v>
      </c>
      <c r="J165">
        <v>4</v>
      </c>
      <c r="K165">
        <v>3</v>
      </c>
      <c r="L165">
        <v>4</v>
      </c>
      <c r="M165">
        <v>1</v>
      </c>
      <c r="N165">
        <v>3</v>
      </c>
      <c r="O165">
        <v>2</v>
      </c>
      <c r="P165">
        <v>2.888888888888889</v>
      </c>
    </row>
    <row r="166" spans="3:16" ht="12.75">
      <c r="C166" s="3"/>
      <c r="E166" t="s">
        <v>21</v>
      </c>
      <c r="F166" t="s">
        <v>19</v>
      </c>
      <c r="G166">
        <v>2</v>
      </c>
      <c r="H166">
        <v>3</v>
      </c>
      <c r="I166">
        <v>2</v>
      </c>
      <c r="J166">
        <v>3</v>
      </c>
      <c r="K166">
        <v>2</v>
      </c>
      <c r="L166">
        <v>3</v>
      </c>
      <c r="M166">
        <v>3</v>
      </c>
      <c r="N166">
        <v>4</v>
      </c>
      <c r="O166">
        <v>3</v>
      </c>
      <c r="P166">
        <v>2.7777777777777777</v>
      </c>
    </row>
    <row r="167" spans="1:16" ht="12.75">
      <c r="A167" s="6"/>
      <c r="B167" s="6"/>
      <c r="C167" s="7"/>
      <c r="D167" s="6"/>
      <c r="E167" t="s">
        <v>21</v>
      </c>
      <c r="F167" s="6" t="s">
        <v>18</v>
      </c>
      <c r="G167" s="6">
        <v>1</v>
      </c>
      <c r="H167" s="6">
        <v>1</v>
      </c>
      <c r="I167" s="6">
        <v>1</v>
      </c>
      <c r="J167" s="6">
        <v>5</v>
      </c>
      <c r="K167" s="6">
        <v>1</v>
      </c>
      <c r="L167" s="6">
        <v>1</v>
      </c>
      <c r="M167" s="6">
        <v>5</v>
      </c>
      <c r="N167" s="6">
        <v>5</v>
      </c>
      <c r="O167" s="6">
        <v>5</v>
      </c>
      <c r="P167" s="6">
        <v>2.7777777777777777</v>
      </c>
    </row>
    <row r="168" spans="1:16" ht="12.75">
      <c r="A168" s="6"/>
      <c r="B168" s="6"/>
      <c r="C168" s="7"/>
      <c r="D168" s="6"/>
      <c r="E168" t="s">
        <v>21</v>
      </c>
      <c r="F168" s="6" t="s">
        <v>18</v>
      </c>
      <c r="G168" s="6">
        <v>1</v>
      </c>
      <c r="H168" s="6">
        <v>4</v>
      </c>
      <c r="I168" s="6">
        <v>1</v>
      </c>
      <c r="J168" s="6">
        <v>5</v>
      </c>
      <c r="K168" s="6">
        <v>2</v>
      </c>
      <c r="L168" s="6">
        <v>2</v>
      </c>
      <c r="M168" s="6">
        <v>4</v>
      </c>
      <c r="N168" s="6">
        <v>4</v>
      </c>
      <c r="O168" s="6">
        <v>3</v>
      </c>
      <c r="P168" s="6">
        <v>2.888888888888889</v>
      </c>
    </row>
    <row r="169" spans="1:16" ht="12.75">
      <c r="A169" s="6"/>
      <c r="B169" s="6"/>
      <c r="C169" s="7"/>
      <c r="D169" s="6"/>
      <c r="E169" t="s">
        <v>21</v>
      </c>
      <c r="F169" s="6" t="s">
        <v>18</v>
      </c>
      <c r="G169" s="6">
        <v>2</v>
      </c>
      <c r="H169" s="6">
        <v>4</v>
      </c>
      <c r="I169" s="6">
        <v>1</v>
      </c>
      <c r="J169" s="6">
        <v>2</v>
      </c>
      <c r="K169" s="6">
        <v>2</v>
      </c>
      <c r="L169" s="6">
        <v>2</v>
      </c>
      <c r="M169" s="6">
        <v>5</v>
      </c>
      <c r="N169" s="6">
        <v>4</v>
      </c>
      <c r="O169" s="6">
        <v>2</v>
      </c>
      <c r="P169" s="6">
        <v>2.6666666666666665</v>
      </c>
    </row>
    <row r="170" spans="1:16" ht="12.75">
      <c r="A170" s="6"/>
      <c r="B170" s="6"/>
      <c r="C170" s="7"/>
      <c r="D170" s="6"/>
      <c r="E170" t="s">
        <v>21</v>
      </c>
      <c r="F170" s="6" t="s">
        <v>18</v>
      </c>
      <c r="G170" s="6">
        <v>1</v>
      </c>
      <c r="H170" s="6">
        <v>4</v>
      </c>
      <c r="I170" s="6">
        <v>1</v>
      </c>
      <c r="J170" s="6">
        <v>2</v>
      </c>
      <c r="K170" s="6">
        <v>2</v>
      </c>
      <c r="L170" s="6">
        <v>2</v>
      </c>
      <c r="M170" s="6">
        <v>4</v>
      </c>
      <c r="N170" s="6">
        <v>4</v>
      </c>
      <c r="O170" s="6">
        <v>2</v>
      </c>
      <c r="P170" s="6">
        <v>2.4444444444444446</v>
      </c>
    </row>
    <row r="171" spans="1:16" ht="12.75">
      <c r="A171" s="6"/>
      <c r="B171" s="6"/>
      <c r="C171" s="7"/>
      <c r="D171" s="6"/>
      <c r="E171" t="s">
        <v>21</v>
      </c>
      <c r="F171" s="6" t="s">
        <v>18</v>
      </c>
      <c r="G171" s="6">
        <v>2</v>
      </c>
      <c r="H171" s="6">
        <v>4</v>
      </c>
      <c r="I171" s="6">
        <v>1</v>
      </c>
      <c r="J171" s="6">
        <v>3</v>
      </c>
      <c r="K171" s="6">
        <v>1</v>
      </c>
      <c r="L171" s="6">
        <v>1</v>
      </c>
      <c r="M171" s="6">
        <v>4</v>
      </c>
      <c r="N171" s="6">
        <v>5</v>
      </c>
      <c r="O171" s="6">
        <v>2</v>
      </c>
      <c r="P171" s="6">
        <v>2.5555555555555554</v>
      </c>
    </row>
    <row r="172" spans="2:3" ht="12.75">
      <c r="B172" s="3"/>
      <c r="C172" s="3"/>
    </row>
    <row r="180" spans="2:3" ht="12.75">
      <c r="B180" s="3"/>
      <c r="C180" s="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Mercer University</dc:creator>
  <cp:keywords/>
  <dc:description/>
  <cp:lastModifiedBy>Joan Burtner</cp:lastModifiedBy>
  <cp:lastPrinted>2004-04-12T18:18:52Z</cp:lastPrinted>
  <dcterms:created xsi:type="dcterms:W3CDTF">2004-04-07T21:31:02Z</dcterms:created>
  <dcterms:modified xsi:type="dcterms:W3CDTF">2014-04-08T15:19:23Z</dcterms:modified>
  <cp:category/>
  <cp:version/>
  <cp:contentType/>
  <cp:contentStatus/>
</cp:coreProperties>
</file>